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TRIMESTRAL\DISCIPLINA FINANCIERA\"/>
    </mc:Choice>
  </mc:AlternateContent>
  <xr:revisionPtr revIDLastSave="0" documentId="13_ncr:1_{03A5483E-1E44-4DCE-A74A-E250F66F20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l="1"/>
  <c r="F36" i="1" l="1"/>
  <c r="C30" i="1" l="1"/>
  <c r="D30" i="1"/>
  <c r="E30" i="1"/>
  <c r="G35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G43" i="1"/>
  <c r="D43" i="1"/>
  <c r="B43" i="1"/>
  <c r="F43" i="1"/>
  <c r="E43" i="1"/>
  <c r="C67" i="1"/>
  <c r="G67" i="1"/>
  <c r="E67" i="1"/>
  <c r="C69" i="1"/>
  <c r="G69" i="1"/>
  <c r="D69" i="1"/>
  <c r="F72" i="1" l="1"/>
  <c r="B72" i="1"/>
  <c r="G72" i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<sst xmlns="http://schemas.openxmlformats.org/spreadsheetml/2006/main" count="74" uniqueCount="74">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</sst>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4" fillId="0" borderId="12" xfId="0" applyFont="1" applyBorder="1" applyAlignment="1" applyProtection="1">
      <alignment horizontal="left" vertical="center" indent="3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5"/>
      <protection locked="0"/>
    </xf>
    <xf numFmtId="0" fontId="4" fillId="0" borderId="12" xfId="0" applyFont="1" applyBorder="1" applyAlignment="1" applyProtection="1">
      <alignment horizontal="left" vertical="center" wrapText="1" indent="5"/>
      <protection locked="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 applyProtection="1">
      <alignment horizontal="left" vertical="center" wrapText="1" indent="3"/>
      <protection locked="0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0</xdr:row>
      <xdr:rowOff>0</xdr:rowOff>
    </xdr:from>
    <xdr:to>
      <xdr:col>6</xdr:col>
      <xdr:colOff>1959427</xdr:colOff>
      <xdr:row>1</xdr:row>
      <xdr:rowOff>816428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0"/>
          <a:ext cx="7565571" cy="12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view="pageBreakPreview" topLeftCell="A36" zoomScale="50" zoomScaleNormal="40" zoomScaleSheetLayoutView="50" workbookViewId="0">
      <selection activeCell="G36" sqref="G36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37" t="s">
        <v>4</v>
      </c>
      <c r="C7" s="38"/>
      <c r="D7" s="38"/>
      <c r="E7" s="38"/>
      <c r="F7" s="39"/>
      <c r="G7" s="42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2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5">
      <c r="A36" s="17" t="s">
        <v>37</v>
      </c>
      <c r="B36" s="18">
        <v>5113265</v>
      </c>
      <c r="C36" s="18">
        <v>-5000</v>
      </c>
      <c r="D36" s="18">
        <f>B36--C36</f>
        <v>5108265</v>
      </c>
      <c r="E36" s="18">
        <v>1396969.83</v>
      </c>
      <c r="F36" s="18">
        <f>+E36</f>
        <v>1396969.83</v>
      </c>
      <c r="G36" s="18">
        <f>B36-E36</f>
        <v>3716295.17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5113265</v>
      </c>
      <c r="C43" s="18">
        <f>C11+C12+C13+C14+C15+C16+C17+C18+C30+C36+C37+C39</f>
        <v>-5000</v>
      </c>
      <c r="D43" s="18">
        <f>D11+D12+D13+D14+D15+D16+D17+D18+D30+D36+D37+D39</f>
        <v>5108265</v>
      </c>
      <c r="E43" s="18">
        <f>E11+E12+E13+E14+E15+E16+E17+E18+E30+E36+E37+E39</f>
        <v>1396969.83</v>
      </c>
      <c r="F43" s="18">
        <f t="shared" ref="F43" si="4">F11+F12+F13+F14+F15+F16+F17+F18+F30+F36+F37+F39</f>
        <v>1396969.83</v>
      </c>
      <c r="G43" s="18">
        <f>G11+G12+G13+G14+G15+G16+G17+G18+G30+G36+G37+G39</f>
        <v>3716295.17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5113265</v>
      </c>
      <c r="C72" s="18">
        <f t="shared" ref="C72:F72" si="9">C43+C67+C69</f>
        <v>-5000</v>
      </c>
      <c r="D72" s="18">
        <f>D43+D67+D69</f>
        <v>5108265</v>
      </c>
      <c r="E72" s="18">
        <f>E43+E67+E69</f>
        <v>1396969.83</v>
      </c>
      <c r="F72" s="18">
        <f t="shared" si="9"/>
        <v>1396969.83</v>
      </c>
      <c r="G72" s="18">
        <f>G43+G67+G69</f>
        <v>3716295.17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 Garcìa Jiménez</cp:lastModifiedBy>
  <cp:lastPrinted>2024-04-18T17:10:07Z</cp:lastPrinted>
  <dcterms:created xsi:type="dcterms:W3CDTF">2020-10-16T01:46:31Z</dcterms:created>
  <dcterms:modified xsi:type="dcterms:W3CDTF">2024-04-18T17:14:06Z</dcterms:modified>
</cp:coreProperties>
</file>