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ADATA UFD\02 SEFIN 2020\INFORMES TRIMESTRALES  2020 CTA PUBLICA\CUARTO TRIMESTRE 2020\LDF PDF 3 TRIM 2020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E13" i="1"/>
  <c r="D13" i="1" s="1"/>
  <c r="D12" i="1" s="1"/>
  <c r="D36" i="1" s="1"/>
  <c r="C12" i="1"/>
  <c r="C36" i="1" s="1"/>
  <c r="H36" i="1"/>
  <c r="E12" i="1" l="1"/>
  <c r="E36" i="1" s="1"/>
  <c r="G13" i="1" l="1"/>
  <c r="G12" i="1" s="1"/>
  <c r="G36" i="1" s="1"/>
  <c r="F13" i="1"/>
  <c r="F12" i="1" s="1"/>
  <c r="F36" i="1" s="1"/>
  <c r="H34" i="1" l="1"/>
  <c r="H33" i="1"/>
  <c r="H32" i="1"/>
  <c r="H31" i="1"/>
  <c r="G31" i="1"/>
  <c r="F31" i="1"/>
  <c r="E31" i="1"/>
  <c r="D31" i="1"/>
  <c r="D24" i="1" s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F24" i="1"/>
  <c r="E24" i="1"/>
  <c r="C24" i="1"/>
  <c r="H22" i="1"/>
  <c r="H21" i="1"/>
  <c r="H19" i="1" s="1"/>
  <c r="H20" i="1"/>
  <c r="G19" i="1"/>
  <c r="F19" i="1"/>
  <c r="E19" i="1"/>
  <c r="D19" i="1"/>
  <c r="C19" i="1"/>
  <c r="H18" i="1"/>
  <c r="H17" i="1"/>
  <c r="H16" i="1"/>
  <c r="H15" i="1"/>
  <c r="G15" i="1"/>
  <c r="F15" i="1"/>
  <c r="E15" i="1"/>
  <c r="D15" i="1"/>
  <c r="C15" i="1"/>
  <c r="H14" i="1"/>
  <c r="H24" i="1" l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<sst xmlns="http://schemas.openxmlformats.org/spreadsheetml/2006/main" count="37" uniqueCount="27">
  <si>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</si>
  <si>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</si>
  <si>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</si>
  <si>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</si>
  <si>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</si>
  <si>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</si>
  <si>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</si>
  <si>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</si>
  <si>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</si>
  <si>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</si>
  <si>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</si>
  <si>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</si>
  <si>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</si>
  <si>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</si>
  <si>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</si>
  <si>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</si>
  <si>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</si>
  <si>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</si>
  <si>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</si>
  <si>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</si>
  <si>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</si>
  <si>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</si>
  <si>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</si>
  <si>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</si>
  <si>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</si>
  <si>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</si>
  <si>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 31 de Diciembre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</si>
</sst>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9"/>
          <a:ext cx="2050635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9373850" y="190500"/>
          <a:ext cx="1936750" cy="773641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9" t="s">
        <v>3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33" t="s">
        <v>4</v>
      </c>
      <c r="C8" s="34"/>
      <c r="D8" s="34"/>
      <c r="E8" s="34"/>
      <c r="F8" s="34"/>
      <c r="G8" s="34"/>
      <c r="H8" s="35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>SUM(C13,C14,C15,C18,C19,C22)</f>
        <v>5666264</v>
      </c>
      <c r="D12" s="9">
        <f>SUM(D13,D14,D15,D18,D19,D22)</f>
        <v>686327.41000000015</v>
      </c>
      <c r="E12" s="9">
        <f>SUM(E13,E14,E15,E18,E19,E22)</f>
        <v>6352591.4100000001</v>
      </c>
      <c r="F12" s="9">
        <f>SUM(F13,F14,F15,F18,F19,F22)</f>
        <v>6352591.4100000001</v>
      </c>
      <c r="G12" s="9">
        <f>SUM(G13,G14,G15,G18,G19,G22)</f>
        <v>6352591.4100000001</v>
      </c>
      <c r="H12" s="9">
        <f>SUM(H13,H14,H15,H18,H19,H22)</f>
        <v>0</v>
      </c>
    </row>
    <row r="13" spans="1:8" s="7" customFormat="1" ht="32.25" x14ac:dyDescent="0.35">
      <c r="B13" s="10" t="s">
        <v>14</v>
      </c>
      <c r="C13" s="11">
        <v>5666264</v>
      </c>
      <c r="D13" s="11">
        <f>E13-C13</f>
        <v>686327.41000000015</v>
      </c>
      <c r="E13" s="11">
        <f>82669+17776.5+22733+445201+120946+147612+3228073+1023754+1263826.91</f>
        <v>6352591.4100000001</v>
      </c>
      <c r="F13" s="11">
        <f>82669+17776.5+22733+445201+120946+147612+3228073+1023754+1263826.91</f>
        <v>6352591.4100000001</v>
      </c>
      <c r="G13" s="11">
        <f>82669+17776.5+22733+445201+120946+147612+3228073+1023754+1263826.91</f>
        <v>6352591.4100000001</v>
      </c>
      <c r="H13" s="11">
        <v>0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0">D16+D17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1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1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2">D20+D21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3">SUM(D25,D26,D27,D30,D31,D34)</f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4">D28+D29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5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5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6">D32+D33</f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7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7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>C24+C12</f>
        <v>5666264</v>
      </c>
      <c r="D36" s="9">
        <f>D24+D12</f>
        <v>686327.41000000015</v>
      </c>
      <c r="E36" s="9">
        <f>E24+E12</f>
        <v>6352591.4100000001</v>
      </c>
      <c r="F36" s="9">
        <f>F24+F12</f>
        <v>6352591.4100000001</v>
      </c>
      <c r="G36" s="9">
        <f>G24+G12</f>
        <v>6352591.4100000001</v>
      </c>
      <c r="H36" s="9">
        <f>H24+H12</f>
        <v>0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D12:H22 C12 C14:C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DELL</cp:lastModifiedBy>
  <dcterms:created xsi:type="dcterms:W3CDTF">2020-10-16T01:54:15Z</dcterms:created>
  <dcterms:modified xsi:type="dcterms:W3CDTF">2021-01-14T20:22:48Z</dcterms:modified>
</cp:coreProperties>
</file>