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JERCICIO 2020\02 SEFIN 2020\INFORMES TRIMESTRALES  2020 CTA PUBLICA\TERCER TRIMESTRE 2020\LDF PDF 3 TRIM 2020\"/>
    </mc:Choice>
  </mc:AlternateContent>
  <bookViews>
    <workbookView xWindow="0" yWindow="0" windowWidth="28800" windowHeight="1213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F67" i="1" s="1"/>
  <c r="E56" i="1"/>
  <c r="E67" i="1" s="1"/>
  <c r="D56" i="1"/>
  <c r="C56" i="1"/>
  <c r="B56" i="1"/>
  <c r="B67" i="1" s="1"/>
  <c r="G47" i="1"/>
  <c r="G67" i="1" s="1"/>
  <c r="F47" i="1"/>
  <c r="F69" i="1" s="1"/>
  <c r="E47" i="1"/>
  <c r="E69" i="1" s="1"/>
  <c r="D47" i="1"/>
  <c r="D67" i="1" s="1"/>
  <c r="C47" i="1"/>
  <c r="C67" i="1" s="1"/>
  <c r="B47" i="1"/>
  <c r="G39" i="1"/>
  <c r="F39" i="1"/>
  <c r="E39" i="1"/>
  <c r="D39" i="1"/>
  <c r="C39" i="1"/>
  <c r="B39" i="1"/>
  <c r="G30" i="1"/>
  <c r="F30" i="1"/>
  <c r="F43" i="1" s="1"/>
  <c r="F72" i="1" s="1"/>
  <c r="E30" i="1"/>
  <c r="E43" i="1" s="1"/>
  <c r="D30" i="1"/>
  <c r="C30" i="1"/>
  <c r="B30" i="1"/>
  <c r="B43" i="1" s="1"/>
  <c r="B72" i="1" s="1"/>
  <c r="G18" i="1"/>
  <c r="G43" i="1" s="1"/>
  <c r="F18" i="1"/>
  <c r="E18" i="1"/>
  <c r="D18" i="1"/>
  <c r="D43" i="1" s="1"/>
  <c r="C18" i="1"/>
  <c r="C43" i="1" s="1"/>
  <c r="B18" i="1"/>
  <c r="G10" i="1"/>
  <c r="F10" i="1"/>
  <c r="E10" i="1"/>
  <c r="D10" i="1"/>
  <c r="C10" i="1"/>
  <c r="B10" i="1"/>
  <c r="D72" i="1" l="1"/>
  <c r="G72" i="1"/>
  <c r="E72" i="1"/>
  <c r="C69" i="1"/>
  <c r="C72" i="1" s="1"/>
  <c r="G69" i="1"/>
  <c r="D69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<sst xmlns="http://schemas.openxmlformats.org/spreadsheetml/2006/main" count="74" uniqueCount="74">
  <si>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</si>
  <si>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</si>
  <si>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>Del 1 de enero al 30 de septiembre de 2020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</si>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</sst>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5" fillId="0" borderId="0" xfId="0" applyFont="1"/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5" fillId="2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3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4249" y="5157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596166</xdr:colOff>
      <xdr:row>0</xdr:row>
      <xdr:rowOff>357187</xdr:rowOff>
    </xdr:from>
    <xdr:to>
      <xdr:col>5</xdr:col>
      <xdr:colOff>1357311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357187"/>
          <a:ext cx="761145" cy="848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1936750</xdr:colOff>
      <xdr:row>1</xdr:row>
      <xdr:rowOff>783166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364825" y="409575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 (2)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A36" sqref="A36"/>
    </sheetView>
  </sheetViews>
  <sheetFormatPr baseColWidth="10" defaultRowHeight="32.25" x14ac:dyDescent="0.5"/>
  <cols>
    <col min="1" max="1" width="139.7109375" customWidth="1"/>
    <col min="2" max="7" width="42.140625" style="8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s="8" customFormat="1" ht="64.5" x14ac:dyDescent="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s="8" customFormat="1" x14ac:dyDescent="0.5">
      <c r="A9" s="23"/>
      <c r="B9" s="24"/>
      <c r="C9" s="25"/>
      <c r="D9" s="26"/>
      <c r="E9" s="26"/>
      <c r="F9" s="26"/>
      <c r="G9" s="27"/>
    </row>
    <row r="10" spans="1:7" s="8" customFormat="1" x14ac:dyDescent="0.5">
      <c r="A10" s="28" t="s">
        <v>12</v>
      </c>
      <c r="B10" s="29">
        <f>SUM(B11:B17)</f>
        <v>0</v>
      </c>
      <c r="C10" s="29">
        <f t="shared" ref="C10:G10" si="0">SUM(C11:C17)</f>
        <v>0</v>
      </c>
      <c r="D10" s="29">
        <f t="shared" si="0"/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</row>
    <row r="11" spans="1:7" s="8" customFormat="1" x14ac:dyDescent="0.5">
      <c r="A11" s="30" t="s">
        <v>13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s="8" customFormat="1" x14ac:dyDescent="0.5">
      <c r="A12" s="30" t="s">
        <v>14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s="8" customFormat="1" x14ac:dyDescent="0.5">
      <c r="A13" s="30" t="s">
        <v>15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s="8" customFormat="1" x14ac:dyDescent="0.5">
      <c r="A14" s="30" t="s">
        <v>16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s="8" customFormat="1" x14ac:dyDescent="0.5">
      <c r="A15" s="30" t="s">
        <v>17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s="8" customFormat="1" x14ac:dyDescent="0.5">
      <c r="A16" s="30" t="s">
        <v>18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s="8" customFormat="1" x14ac:dyDescent="0.5">
      <c r="A17" s="30" t="s">
        <v>19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s="8" customFormat="1" x14ac:dyDescent="0.5">
      <c r="A18" s="32" t="s">
        <v>20</v>
      </c>
      <c r="B18" s="33">
        <f t="shared" ref="B18:G18" si="1">B19+B20+B21+B22+B23+B24+B25+B26+B27+B28+B29</f>
        <v>0</v>
      </c>
      <c r="C18" s="33">
        <f t="shared" si="1"/>
        <v>0</v>
      </c>
      <c r="D18" s="33">
        <f t="shared" si="1"/>
        <v>0</v>
      </c>
      <c r="E18" s="33">
        <f t="shared" si="1"/>
        <v>0</v>
      </c>
      <c r="F18" s="33">
        <f t="shared" si="1"/>
        <v>0</v>
      </c>
      <c r="G18" s="33">
        <f t="shared" si="1"/>
        <v>0</v>
      </c>
    </row>
    <row r="19" spans="1:7" s="8" customFormat="1" x14ac:dyDescent="0.5">
      <c r="A19" s="34" t="s">
        <v>21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s="8" customFormat="1" x14ac:dyDescent="0.5">
      <c r="A20" s="34" t="s">
        <v>22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s="8" customFormat="1" x14ac:dyDescent="0.5">
      <c r="A21" s="34" t="s">
        <v>23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s="8" customFormat="1" x14ac:dyDescent="0.5">
      <c r="A22" s="34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s="8" customFormat="1" x14ac:dyDescent="0.5">
      <c r="A23" s="34" t="s">
        <v>25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s="8" customFormat="1" x14ac:dyDescent="0.5">
      <c r="A24" s="34" t="s">
        <v>26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s="8" customFormat="1" x14ac:dyDescent="0.5">
      <c r="A25" s="34" t="s">
        <v>27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s="8" customFormat="1" x14ac:dyDescent="0.5">
      <c r="A26" s="34" t="s">
        <v>28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s="8" customFormat="1" x14ac:dyDescent="0.5">
      <c r="A27" s="34" t="s">
        <v>29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s="8" customFormat="1" x14ac:dyDescent="0.5">
      <c r="A28" s="34" t="s">
        <v>30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s="8" customFormat="1" ht="64.5" x14ac:dyDescent="0.5">
      <c r="A29" s="35" t="s">
        <v>31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s="8" customFormat="1" x14ac:dyDescent="0.5">
      <c r="A30" s="32" t="s">
        <v>32</v>
      </c>
      <c r="B30" s="33">
        <f t="shared" ref="B30:G30" si="2">B31+B32+B33+B34+B35</f>
        <v>0</v>
      </c>
      <c r="C30" s="33">
        <f t="shared" si="2"/>
        <v>0</v>
      </c>
      <c r="D30" s="33">
        <f t="shared" si="2"/>
        <v>0</v>
      </c>
      <c r="E30" s="33">
        <f t="shared" si="2"/>
        <v>0</v>
      </c>
      <c r="F30" s="33">
        <f t="shared" si="2"/>
        <v>0</v>
      </c>
      <c r="G30" s="33">
        <f t="shared" si="2"/>
        <v>0</v>
      </c>
    </row>
    <row r="31" spans="1:7" s="8" customFormat="1" x14ac:dyDescent="0.5">
      <c r="A31" s="34" t="s">
        <v>33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s="8" customFormat="1" x14ac:dyDescent="0.5">
      <c r="A32" s="34" t="s">
        <v>34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s="8" customFormat="1" x14ac:dyDescent="0.5">
      <c r="A33" s="34" t="s">
        <v>35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s="8" customFormat="1" x14ac:dyDescent="0.5">
      <c r="A34" s="34" t="s">
        <v>36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s="8" customFormat="1" x14ac:dyDescent="0.5">
      <c r="A35" s="34" t="s">
        <v>37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s="8" customFormat="1" x14ac:dyDescent="0.5">
      <c r="A36" s="30" t="s">
        <v>38</v>
      </c>
      <c r="B36" s="31">
        <v>5796156</v>
      </c>
      <c r="C36" s="31">
        <v>0</v>
      </c>
      <c r="D36" s="31">
        <v>5796156</v>
      </c>
      <c r="E36" s="31">
        <v>4737192.25</v>
      </c>
      <c r="F36" s="31">
        <v>0</v>
      </c>
      <c r="G36" s="31">
        <v>1058964</v>
      </c>
    </row>
    <row r="37" spans="1:7" s="8" customFormat="1" x14ac:dyDescent="0.5">
      <c r="A37" s="30" t="s">
        <v>39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s="8" customFormat="1" x14ac:dyDescent="0.5">
      <c r="A38" s="34" t="s">
        <v>40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s="8" customFormat="1" x14ac:dyDescent="0.5">
      <c r="A39" s="32" t="s">
        <v>41</v>
      </c>
      <c r="B39" s="33">
        <f t="shared" ref="B39:G39" si="3">B40+B41</f>
        <v>0</v>
      </c>
      <c r="C39" s="33">
        <f t="shared" si="3"/>
        <v>0</v>
      </c>
      <c r="D39" s="33">
        <f t="shared" si="3"/>
        <v>0</v>
      </c>
      <c r="E39" s="33">
        <f t="shared" si="3"/>
        <v>0</v>
      </c>
      <c r="F39" s="33">
        <f t="shared" si="3"/>
        <v>0</v>
      </c>
      <c r="G39" s="33">
        <f t="shared" si="3"/>
        <v>0</v>
      </c>
    </row>
    <row r="40" spans="1:7" s="8" customFormat="1" x14ac:dyDescent="0.5">
      <c r="A40" s="34" t="s">
        <v>42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1:7" s="8" customFormat="1" x14ac:dyDescent="0.5">
      <c r="A41" s="34" t="s">
        <v>43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s="8" customFormat="1" x14ac:dyDescent="0.5">
      <c r="A42" s="36"/>
      <c r="B42" s="31"/>
      <c r="C42" s="31"/>
      <c r="D42" s="31"/>
      <c r="E42" s="31"/>
      <c r="F42" s="31"/>
      <c r="G42" s="31"/>
    </row>
    <row r="43" spans="1:7" s="8" customFormat="1" x14ac:dyDescent="0.5">
      <c r="A43" s="37" t="s">
        <v>44</v>
      </c>
      <c r="B43" s="33">
        <f>B11+B12+B13+B14+B15+B16+B17+B18+B30+B36+B37+B39</f>
        <v>5796156</v>
      </c>
      <c r="C43" s="33">
        <f t="shared" ref="C43:F43" si="4">C11+C12+C13+C14+C15+C16+C17+C18+C30+C36+C37+C39</f>
        <v>0</v>
      </c>
      <c r="D43" s="33">
        <f t="shared" si="4"/>
        <v>5796156</v>
      </c>
      <c r="E43" s="33">
        <f>E11+E12+E13+E14+E15+E16+E17+E18+E30+E36+E37+E39</f>
        <v>4737192.25</v>
      </c>
      <c r="F43" s="33">
        <f t="shared" si="4"/>
        <v>0</v>
      </c>
      <c r="G43" s="33">
        <f>G11+G12+G13+G14+G15+G16+G17+G18+G30+G36+G37+G39</f>
        <v>1058964</v>
      </c>
    </row>
    <row r="44" spans="1:7" s="8" customFormat="1" x14ac:dyDescent="0.5">
      <c r="A44" s="28" t="s">
        <v>45</v>
      </c>
      <c r="B44" s="38"/>
      <c r="C44" s="38"/>
      <c r="D44" s="38"/>
      <c r="E44" s="38"/>
      <c r="F44" s="38"/>
      <c r="G44" s="33">
        <v>0</v>
      </c>
    </row>
    <row r="45" spans="1:7" s="8" customFormat="1" x14ac:dyDescent="0.5">
      <c r="A45" s="36"/>
      <c r="B45" s="39"/>
      <c r="C45" s="39"/>
      <c r="D45" s="39"/>
      <c r="E45" s="39"/>
      <c r="F45" s="39"/>
      <c r="G45" s="39"/>
    </row>
    <row r="46" spans="1:7" s="8" customFormat="1" x14ac:dyDescent="0.5">
      <c r="A46" s="28" t="s">
        <v>46</v>
      </c>
      <c r="B46" s="39"/>
      <c r="C46" s="39"/>
      <c r="D46" s="39"/>
      <c r="E46" s="39"/>
      <c r="F46" s="39"/>
      <c r="G46" s="39"/>
    </row>
    <row r="47" spans="1:7" s="8" customFormat="1" x14ac:dyDescent="0.5">
      <c r="A47" s="32" t="s">
        <v>47</v>
      </c>
      <c r="B47" s="33">
        <f t="shared" ref="B47:G47" si="5">B48+B49+B50+B51+B52+B53+B54+B55</f>
        <v>0</v>
      </c>
      <c r="C47" s="33">
        <f t="shared" si="5"/>
        <v>0</v>
      </c>
      <c r="D47" s="33">
        <f t="shared" si="5"/>
        <v>0</v>
      </c>
      <c r="E47" s="33">
        <f t="shared" si="5"/>
        <v>0</v>
      </c>
      <c r="F47" s="33">
        <f t="shared" si="5"/>
        <v>0</v>
      </c>
      <c r="G47" s="33">
        <f t="shared" si="5"/>
        <v>0</v>
      </c>
    </row>
    <row r="48" spans="1:7" s="8" customFormat="1" ht="64.5" x14ac:dyDescent="0.5">
      <c r="A48" s="35" t="s">
        <v>48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1:7" s="8" customFormat="1" x14ac:dyDescent="0.5">
      <c r="A49" s="34" t="s">
        <v>49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1:7" s="8" customFormat="1" x14ac:dyDescent="0.5">
      <c r="A50" s="34" t="s">
        <v>50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</row>
    <row r="51" spans="1:7" s="8" customFormat="1" ht="96.75" x14ac:dyDescent="0.5">
      <c r="A51" s="35" t="s">
        <v>51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1:7" s="8" customFormat="1" x14ac:dyDescent="0.5">
      <c r="A52" s="34" t="s">
        <v>52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1:7" s="8" customFormat="1" ht="64.5" x14ac:dyDescent="0.5">
      <c r="A53" s="35" t="s">
        <v>53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7" s="8" customFormat="1" ht="64.5" x14ac:dyDescent="0.5">
      <c r="A54" s="35" t="s">
        <v>54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s="8" customFormat="1" ht="64.5" x14ac:dyDescent="0.5">
      <c r="A55" s="35" t="s">
        <v>55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s="8" customFormat="1" x14ac:dyDescent="0.5">
      <c r="A56" s="32" t="s">
        <v>56</v>
      </c>
      <c r="B56" s="33">
        <f t="shared" ref="B56:G56" si="6">B57+B58+B59+B60</f>
        <v>0</v>
      </c>
      <c r="C56" s="33">
        <f t="shared" si="6"/>
        <v>0</v>
      </c>
      <c r="D56" s="33">
        <f t="shared" si="6"/>
        <v>0</v>
      </c>
      <c r="E56" s="33">
        <f t="shared" si="6"/>
        <v>0</v>
      </c>
      <c r="F56" s="33">
        <f t="shared" si="6"/>
        <v>0</v>
      </c>
      <c r="G56" s="33">
        <f t="shared" si="6"/>
        <v>0</v>
      </c>
    </row>
    <row r="57" spans="1:7" s="8" customFormat="1" x14ac:dyDescent="0.5">
      <c r="A57" s="34" t="s">
        <v>57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 s="8" customFormat="1" x14ac:dyDescent="0.5">
      <c r="A58" s="34" t="s">
        <v>58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s="8" customFormat="1" x14ac:dyDescent="0.5">
      <c r="A59" s="34" t="s">
        <v>59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7" s="8" customFormat="1" x14ac:dyDescent="0.5">
      <c r="A60" s="34" t="s">
        <v>60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s="8" customFormat="1" x14ac:dyDescent="0.5">
      <c r="A61" s="32" t="s">
        <v>61</v>
      </c>
      <c r="B61" s="33">
        <f t="shared" ref="B61:G61" si="7">B62+B63</f>
        <v>0</v>
      </c>
      <c r="C61" s="33">
        <f t="shared" si="7"/>
        <v>0</v>
      </c>
      <c r="D61" s="33">
        <f t="shared" si="7"/>
        <v>0</v>
      </c>
      <c r="E61" s="33">
        <f t="shared" si="7"/>
        <v>0</v>
      </c>
      <c r="F61" s="33">
        <f t="shared" si="7"/>
        <v>0</v>
      </c>
      <c r="G61" s="33">
        <f t="shared" si="7"/>
        <v>0</v>
      </c>
    </row>
    <row r="62" spans="1:7" s="8" customFormat="1" ht="64.5" x14ac:dyDescent="0.5">
      <c r="A62" s="35" t="s">
        <v>62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</row>
    <row r="63" spans="1:7" s="8" customFormat="1" x14ac:dyDescent="0.5">
      <c r="A63" s="34" t="s">
        <v>63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</row>
    <row r="64" spans="1:7" s="8" customFormat="1" ht="64.5" x14ac:dyDescent="0.5">
      <c r="A64" s="40" t="s">
        <v>64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s="8" customFormat="1" x14ac:dyDescent="0.5">
      <c r="A65" s="30" t="s">
        <v>65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</row>
    <row r="66" spans="1:7" s="8" customFormat="1" x14ac:dyDescent="0.5">
      <c r="A66" s="36"/>
      <c r="B66" s="39"/>
      <c r="C66" s="39"/>
      <c r="D66" s="39"/>
      <c r="E66" s="39"/>
      <c r="F66" s="39"/>
      <c r="G66" s="39"/>
    </row>
    <row r="67" spans="1:7" s="8" customFormat="1" x14ac:dyDescent="0.5">
      <c r="A67" s="37" t="s">
        <v>66</v>
      </c>
      <c r="B67" s="33">
        <f t="shared" ref="B67:G67" si="8">B47+B56+B61+B64+B65</f>
        <v>0</v>
      </c>
      <c r="C67" s="33">
        <f t="shared" si="8"/>
        <v>0</v>
      </c>
      <c r="D67" s="33">
        <f t="shared" si="8"/>
        <v>0</v>
      </c>
      <c r="E67" s="33">
        <f t="shared" si="8"/>
        <v>0</v>
      </c>
      <c r="F67" s="33">
        <f t="shared" si="8"/>
        <v>0</v>
      </c>
      <c r="G67" s="33">
        <f t="shared" si="8"/>
        <v>0</v>
      </c>
    </row>
    <row r="68" spans="1:7" s="8" customFormat="1" x14ac:dyDescent="0.5">
      <c r="A68" s="36"/>
      <c r="B68" s="39"/>
      <c r="C68" s="39"/>
      <c r="D68" s="39"/>
      <c r="E68" s="39"/>
      <c r="F68" s="39"/>
      <c r="G68" s="39"/>
    </row>
    <row r="69" spans="1:7" s="8" customFormat="1" x14ac:dyDescent="0.5">
      <c r="A69" s="37" t="s">
        <v>67</v>
      </c>
      <c r="B69" s="33">
        <f>B70</f>
        <v>0</v>
      </c>
      <c r="C69" s="33">
        <f>C47</f>
        <v>0</v>
      </c>
      <c r="D69" s="33">
        <f>D47</f>
        <v>0</v>
      </c>
      <c r="E69" s="33">
        <f>E47</f>
        <v>0</v>
      </c>
      <c r="F69" s="33">
        <f>F47</f>
        <v>0</v>
      </c>
      <c r="G69" s="33">
        <f>G47</f>
        <v>0</v>
      </c>
    </row>
    <row r="70" spans="1:7" s="8" customFormat="1" x14ac:dyDescent="0.5">
      <c r="A70" s="41" t="s">
        <v>68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s="8" customFormat="1" x14ac:dyDescent="0.5">
      <c r="A71" s="36"/>
      <c r="B71" s="39"/>
      <c r="C71" s="39"/>
      <c r="D71" s="39"/>
      <c r="E71" s="39"/>
      <c r="F71" s="39"/>
      <c r="G71" s="39"/>
    </row>
    <row r="72" spans="1:7" s="8" customFormat="1" x14ac:dyDescent="0.5">
      <c r="A72" s="37" t="s">
        <v>69</v>
      </c>
      <c r="B72" s="33">
        <f>B43+B67+B69</f>
        <v>5796156</v>
      </c>
      <c r="C72" s="33">
        <f t="shared" ref="C72:F72" si="9">C43+C67+C69</f>
        <v>0</v>
      </c>
      <c r="D72" s="33">
        <f>D43+D67+D69</f>
        <v>5796156</v>
      </c>
      <c r="E72" s="33">
        <f>E43+E67+E69</f>
        <v>4737192.25</v>
      </c>
      <c r="F72" s="33">
        <f t="shared" si="9"/>
        <v>0</v>
      </c>
      <c r="G72" s="33">
        <f>G43+G67+G69</f>
        <v>1058964</v>
      </c>
    </row>
    <row r="73" spans="1:7" s="8" customFormat="1" x14ac:dyDescent="0.5">
      <c r="A73" s="36"/>
      <c r="B73" s="39"/>
      <c r="C73" s="39"/>
      <c r="D73" s="39"/>
      <c r="E73" s="39"/>
      <c r="F73" s="39"/>
      <c r="G73" s="39"/>
    </row>
    <row r="74" spans="1:7" s="8" customFormat="1" x14ac:dyDescent="0.5">
      <c r="A74" s="42" t="s">
        <v>70</v>
      </c>
      <c r="B74" s="39"/>
      <c r="C74" s="39"/>
      <c r="D74" s="39"/>
      <c r="E74" s="39"/>
      <c r="F74" s="39"/>
      <c r="G74" s="39"/>
    </row>
    <row r="75" spans="1:7" s="8" customFormat="1" ht="64.5" x14ac:dyDescent="0.5">
      <c r="A75" s="43" t="s">
        <v>71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</row>
    <row r="76" spans="1:7" s="8" customFormat="1" ht="64.5" x14ac:dyDescent="0.5">
      <c r="A76" s="43" t="s">
        <v>72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s="8" customFormat="1" x14ac:dyDescent="0.5">
      <c r="A77" s="32" t="s">
        <v>73</v>
      </c>
      <c r="B77" s="33">
        <f t="shared" ref="B77:G77" si="10">B75+B76</f>
        <v>0</v>
      </c>
      <c r="C77" s="33">
        <f t="shared" si="10"/>
        <v>0</v>
      </c>
      <c r="D77" s="33">
        <f t="shared" si="10"/>
        <v>0</v>
      </c>
      <c r="E77" s="33">
        <f t="shared" si="10"/>
        <v>0</v>
      </c>
      <c r="F77" s="33">
        <f t="shared" si="10"/>
        <v>0</v>
      </c>
      <c r="G77" s="33">
        <f t="shared" si="10"/>
        <v>0</v>
      </c>
    </row>
    <row r="78" spans="1:7" s="8" customFormat="1" x14ac:dyDescent="0.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2020-10-16T01:46:31Z</dcterms:created>
  <dcterms:modified xsi:type="dcterms:W3CDTF">2020-10-16T01:47:04Z</dcterms:modified>
</cp:coreProperties>
</file>