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o Contabilidad\Documents\Contabilidad_2025\Cuenta Publica 2025\3er. Trimestre Julio-sept\tercer trimestre ene-sep\VI Informacion correspondiente a Disciplina Financiera\"/>
    </mc:Choice>
  </mc:AlternateContent>
  <xr:revisionPtr revIDLastSave="0" documentId="13_ncr:1_{72F98B1F-50A3-4A11-9367-865C7FD5153C}" xr6:coauthVersionLast="47" xr6:coauthVersionMax="47" xr10:uidLastSave="{00000000-0000-0000-0000-000000000000}"/>
  <bookViews>
    <workbookView xWindow="5385" yWindow="525" windowWidth="15060" windowHeight="15000" xr2:uid="{E047CC5A-C763-4F4F-9B83-082554A717C8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G30" i="1"/>
  <c r="E30" i="1"/>
  <c r="D30" i="1"/>
  <c r="C30" i="1" l="1"/>
  <c r="E56" i="1"/>
  <c r="E22" i="1"/>
  <c r="C13" i="1"/>
  <c r="C12" i="1" s="1"/>
  <c r="D13" i="1"/>
  <c r="E13" i="1"/>
  <c r="F13" i="1"/>
  <c r="G13" i="1"/>
  <c r="H15" i="1"/>
  <c r="H16" i="1"/>
  <c r="H17" i="1"/>
  <c r="H18" i="1"/>
  <c r="H19" i="1"/>
  <c r="H20" i="1"/>
  <c r="H21" i="1"/>
  <c r="C22" i="1"/>
  <c r="D22" i="1"/>
  <c r="H23" i="1"/>
  <c r="H24" i="1"/>
  <c r="H25" i="1"/>
  <c r="H26" i="1"/>
  <c r="H28" i="1"/>
  <c r="H29" i="1"/>
  <c r="H32" i="1"/>
  <c r="H33" i="1"/>
  <c r="H34" i="1"/>
  <c r="H35" i="1"/>
  <c r="H36" i="1"/>
  <c r="H37" i="1"/>
  <c r="H38" i="1"/>
  <c r="H39" i="1"/>
  <c r="C40" i="1"/>
  <c r="D40" i="1"/>
  <c r="E40" i="1"/>
  <c r="F40" i="1"/>
  <c r="G40" i="1"/>
  <c r="H41" i="1"/>
  <c r="H42" i="1"/>
  <c r="H43" i="1"/>
  <c r="H44" i="1"/>
  <c r="C47" i="1"/>
  <c r="D47" i="1"/>
  <c r="E47" i="1"/>
  <c r="F47" i="1"/>
  <c r="G47" i="1"/>
  <c r="H48" i="1"/>
  <c r="H49" i="1"/>
  <c r="H50" i="1"/>
  <c r="H51" i="1"/>
  <c r="H52" i="1"/>
  <c r="H53" i="1"/>
  <c r="H54" i="1"/>
  <c r="H55" i="1"/>
  <c r="C56" i="1"/>
  <c r="D56" i="1"/>
  <c r="F56" i="1"/>
  <c r="G56" i="1"/>
  <c r="H57" i="1"/>
  <c r="H58" i="1"/>
  <c r="H59" i="1"/>
  <c r="H60" i="1"/>
  <c r="H62" i="1"/>
  <c r="H63" i="1"/>
  <c r="C64" i="1"/>
  <c r="D64" i="1"/>
  <c r="E64" i="1"/>
  <c r="F64" i="1"/>
  <c r="G64" i="1"/>
  <c r="H65" i="1"/>
  <c r="H66" i="1"/>
  <c r="H67" i="1"/>
  <c r="H68" i="1"/>
  <c r="H69" i="1"/>
  <c r="H70" i="1"/>
  <c r="H71" i="1"/>
  <c r="H72" i="1"/>
  <c r="H73" i="1"/>
  <c r="C74" i="1"/>
  <c r="D74" i="1"/>
  <c r="E74" i="1"/>
  <c r="F74" i="1"/>
  <c r="G74" i="1"/>
  <c r="H75" i="1"/>
  <c r="H76" i="1"/>
  <c r="H77" i="1"/>
  <c r="H78" i="1"/>
  <c r="H47" i="1" l="1"/>
  <c r="H64" i="1"/>
  <c r="F46" i="1"/>
  <c r="H40" i="1"/>
  <c r="E12" i="1"/>
  <c r="H74" i="1"/>
  <c r="H13" i="1"/>
  <c r="H30" i="1"/>
  <c r="E46" i="1"/>
  <c r="H61" i="1"/>
  <c r="H56" i="1" s="1"/>
  <c r="H46" i="1" s="1"/>
  <c r="C46" i="1"/>
  <c r="C80" i="1" s="1"/>
  <c r="F27" i="1"/>
  <c r="G46" i="1"/>
  <c r="D46" i="1"/>
  <c r="D12" i="1"/>
  <c r="E80" i="1" l="1"/>
  <c r="D80" i="1"/>
  <c r="H27" i="1"/>
  <c r="H22" i="1" s="1"/>
  <c r="H12" i="1" s="1"/>
  <c r="H80" i="1" s="1"/>
  <c r="G27" i="1"/>
  <c r="G22" i="1" s="1"/>
  <c r="G12" i="1" s="1"/>
  <c r="G80" i="1" s="1"/>
  <c r="F22" i="1"/>
  <c r="F12" i="1" s="1"/>
  <c r="F80" i="1" s="1"/>
</calcChain>
</file>

<file path=xl/sharedStrings.xml><?xml version="1.0" encoding="utf-8"?>
<sst xmlns="http://schemas.openxmlformats.org/spreadsheetml/2006/main" count="81" uniqueCount="51">
  <si>
    <t>III. Total de Egresos (III = I + II)</t>
  </si>
  <si>
    <t>d4) Adeudos de Ejercicios Fiscales Anteriores</t>
  </si>
  <si>
    <t>d3) Saneamiento del Sistema Financiero</t>
  </si>
  <si>
    <t>d2) Transferencias, Participaciones y Aportaciones Entre Diferentes Niveles y Órdenes de Gobierno</t>
  </si>
  <si>
    <t>d1) Transacciones de la Deuda Pública / Costo Financiero de la Deuda</t>
  </si>
  <si>
    <t>D. Otras No Clasificadas en Funciones Anteriores (D=d1+d2+d3+d4)</t>
  </si>
  <si>
    <t>c9) Otras Industrias y Otros Asuntos Económicos</t>
  </si>
  <si>
    <t>c8) Ciencia, Tecnología e Innovación</t>
  </si>
  <si>
    <t>c7) Turismo</t>
  </si>
  <si>
    <t>c6) Comunicaciones</t>
  </si>
  <si>
    <t>c5) Transporte</t>
  </si>
  <si>
    <t>c4) Minería, Manufacturas y Construcción</t>
  </si>
  <si>
    <t xml:space="preserve">c3) Combustibles y Energía </t>
  </si>
  <si>
    <t>c2) Agropecuaria, Silvicultura, Pesca y Caza</t>
  </si>
  <si>
    <t>c1) Asuntos Económicos, Comerciales y Laborales en General</t>
  </si>
  <si>
    <t>C. Desarrollo Económico (C=c1+c2+c3+c4+c5+c6+c7+c8+c9)</t>
  </si>
  <si>
    <t>b7) Otros Asuntos Sociales</t>
  </si>
  <si>
    <t>b6) Protección Social</t>
  </si>
  <si>
    <t xml:space="preserve">b5) Educación </t>
  </si>
  <si>
    <t>b4) Recreación, Cultura y Otras Manifestaciones Sociales</t>
  </si>
  <si>
    <t>b3) Salud</t>
  </si>
  <si>
    <t>b2) Vivienda y Servicios a la Comunidad</t>
  </si>
  <si>
    <t xml:space="preserve">b1) Protección Ambiental </t>
  </si>
  <si>
    <t>B. Desarrollo Social (B=b1+b2+b3+b4+b5+b6+b7)</t>
  </si>
  <si>
    <t>a8) Otros Servicios Generales</t>
  </si>
  <si>
    <t>a7) Asuntos de Orden Público y de Seguridad Interior</t>
  </si>
  <si>
    <t>a6) Seguridad Nacional</t>
  </si>
  <si>
    <t>a5) Asuntos Financieros y Hacendarios</t>
  </si>
  <si>
    <t>a4) Relaciones Exteriores</t>
  </si>
  <si>
    <t>a3) Coordinación de la Política de Gobierno</t>
  </si>
  <si>
    <t>a2) Justicia</t>
  </si>
  <si>
    <t>a1) Legislación</t>
  </si>
  <si>
    <t>A. Gobierno (A=a1+a2+a3+a4+a5+a6+a7a+a8)</t>
  </si>
  <si>
    <t>II: Gasto Etiquetado (II=A+B+C+D)</t>
  </si>
  <si>
    <t>D. Otras No Clasificadas en Funciones Anteriores
(D=d1+d2+d3+d4)</t>
  </si>
  <si>
    <t>A. Gobierno (A=a1+a2+a3+a4+a5+a6+a7+a8)</t>
  </si>
  <si>
    <t>I. Gasto No Etiquetado (I=A+B+C+D)</t>
  </si>
  <si>
    <t xml:space="preserve">Pagado </t>
  </si>
  <si>
    <t xml:space="preserve">Devengado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</si>
  <si>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</si>
  <si>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</si>
  <si>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</si>
  <si>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</si>
  <si>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16"/>
        <color rgb="FFC00000"/>
        <rFont val="Montserrat Medium"/>
      </rPr>
      <t xml:space="preserve"> </t>
    </r>
  </si>
  <si>
    <t xml:space="preserve">Concepto </t>
  </si>
  <si>
    <t xml:space="preserve">(PESOS) </t>
  </si>
  <si>
    <t>Clasificación Funcional (Finalidad y Función)</t>
  </si>
  <si>
    <t xml:space="preserve">Estado Analítico del Ejercicio del Presupuesto de Egresos Detallado - LDF </t>
  </si>
  <si>
    <t xml:space="preserve"> </t>
  </si>
  <si>
    <t>FIDEICOMISO PARA EL DESARROLLO LOGÍSTICO DEL ESTADO DE OAXACA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</si>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</sst>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4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/>
    <xf numFmtId="3" fontId="2" fillId="2" borderId="2" xfId="0" applyNumberFormat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left" vertical="center" indent="6"/>
    </xf>
    <xf numFmtId="3" fontId="1" fillId="2" borderId="2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3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>
      <alignment horizontal="left" vertical="center" wrapText="1" indent="4"/>
    </xf>
    <xf numFmtId="0" fontId="2" fillId="2" borderId="3" xfId="0" applyFont="1" applyFill="1" applyBorder="1" applyAlignment="1">
      <alignment horizontal="left" vertical="center" indent="3"/>
    </xf>
    <xf numFmtId="0" fontId="1" fillId="2" borderId="3" xfId="0" applyFont="1" applyFill="1" applyBorder="1" applyAlignment="1">
      <alignment horizontal="left" wrapText="1" indent="4"/>
    </xf>
    <xf numFmtId="0" fontId="1" fillId="2" borderId="3" xfId="0" applyFont="1" applyFill="1" applyBorder="1" applyAlignment="1">
      <alignment horizontal="left" vertical="center" wrapText="1" indent="9"/>
    </xf>
    <xf numFmtId="0" fontId="1" fillId="2" borderId="3" xfId="0" applyFont="1" applyFill="1" applyBorder="1" applyAlignment="1">
      <alignment horizontal="left" vertical="center" indent="4"/>
    </xf>
    <xf numFmtId="3" fontId="2" fillId="2" borderId="3" xfId="0" applyNumberFormat="1" applyFont="1" applyFill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142875</xdr:rowOff>
        </xdr:from>
        <xdr:to>
          <xdr:col>1</xdr:col>
          <xdr:colOff>3771900</xdr:colOff>
          <xdr:row>2</xdr:row>
          <xdr:rowOff>171450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317500</xdr:colOff>
      <xdr:row>0</xdr:row>
      <xdr:rowOff>0</xdr:rowOff>
    </xdr:from>
    <xdr:to>
      <xdr:col>7</xdr:col>
      <xdr:colOff>1466850</xdr:colOff>
      <xdr:row>3</xdr:row>
      <xdr:rowOff>111125</xdr:rowOff>
    </xdr:to>
    <xdr:pic>
      <xdr:nvPicPr>
        <xdr:cNvPr id="3" name="Imagen 2" descr="C:\Users\Dpto. Presupuestos\Downloads\LOGO FIDELO_COLOR HORIZONTAL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9125" y="0"/>
          <a:ext cx="2927350" cy="873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F92BF-1F37-4DF5-9EF0-40D54FDFA86A}">
  <sheetPr>
    <pageSetUpPr fitToPage="1"/>
  </sheetPr>
  <dimension ref="A1:H81"/>
  <sheetViews>
    <sheetView tabSelected="1" zoomScale="60" zoomScaleNormal="60" workbookViewId="0">
      <selection activeCell="C80" sqref="C80"/>
    </sheetView>
  </sheetViews>
  <sheetFormatPr baseColWidth="10" defaultRowHeight="24" x14ac:dyDescent="0.45"/>
  <cols>
    <col min="1" max="1" width="2.7109375" style="1" customWidth="1"/>
    <col min="2" max="2" width="104.7109375" style="1" customWidth="1"/>
    <col min="3" max="8" width="26.7109375" style="1" customWidth="1"/>
    <col min="9" max="16384" width="11.42578125" style="1"/>
  </cols>
  <sheetData>
    <row r="1" spans="1:8" x14ac:dyDescent="0.45">
      <c r="A1" s="1" t="s">
        <v>48</v>
      </c>
    </row>
    <row r="2" spans="1:8" x14ac:dyDescent="0.45">
      <c r="B2" s="18"/>
      <c r="C2" s="18"/>
      <c r="D2" s="18"/>
      <c r="E2" s="18"/>
      <c r="F2" s="18"/>
      <c r="G2" s="18"/>
      <c r="H2" s="17"/>
    </row>
    <row r="4" spans="1:8" x14ac:dyDescent="0.45">
      <c r="B4" s="21" t="s">
        <v>49</v>
      </c>
      <c r="C4" s="22"/>
      <c r="D4" s="22"/>
      <c r="E4" s="22"/>
      <c r="F4" s="22"/>
      <c r="G4" s="22"/>
      <c r="H4" s="23"/>
    </row>
    <row r="5" spans="1:8" x14ac:dyDescent="0.45">
      <c r="B5" s="24" t="s">
        <v>47</v>
      </c>
      <c r="C5" s="25"/>
      <c r="D5" s="25"/>
      <c r="E5" s="25"/>
      <c r="F5" s="25"/>
      <c r="G5" s="25"/>
      <c r="H5" s="26"/>
    </row>
    <row r="6" spans="1:8" x14ac:dyDescent="0.45">
      <c r="B6" s="24" t="s">
        <v>46</v>
      </c>
      <c r="C6" s="25"/>
      <c r="D6" s="25"/>
      <c r="E6" s="25"/>
      <c r="F6" s="25"/>
      <c r="G6" s="25"/>
      <c r="H6" s="26"/>
    </row>
    <row r="7" spans="1:8" x14ac:dyDescent="0.45">
      <c r="B7" s="27" t="s">
        <v>50</v>
      </c>
      <c r="C7" s="27"/>
      <c r="D7" s="27"/>
      <c r="E7" s="27"/>
      <c r="F7" s="27"/>
      <c r="G7" s="27"/>
      <c r="H7" s="27"/>
    </row>
    <row r="8" spans="1:8" x14ac:dyDescent="0.45">
      <c r="B8" s="28" t="s">
        <v>45</v>
      </c>
      <c r="C8" s="29"/>
      <c r="D8" s="29"/>
      <c r="E8" s="29"/>
      <c r="F8" s="29"/>
      <c r="G8" s="29"/>
      <c r="H8" s="30"/>
    </row>
    <row r="9" spans="1:8" x14ac:dyDescent="0.45">
      <c r="B9" s="19" t="s">
        <v>44</v>
      </c>
      <c r="C9" s="20" t="s">
        <v>43</v>
      </c>
      <c r="D9" s="20"/>
      <c r="E9" s="20"/>
      <c r="F9" s="20"/>
      <c r="G9" s="20"/>
      <c r="H9" s="19" t="s">
        <v>42</v>
      </c>
    </row>
    <row r="10" spans="1:8" ht="48" x14ac:dyDescent="0.45">
      <c r="B10" s="19"/>
      <c r="C10" s="16" t="s">
        <v>41</v>
      </c>
      <c r="D10" s="16" t="s">
        <v>40</v>
      </c>
      <c r="E10" s="16" t="s">
        <v>39</v>
      </c>
      <c r="F10" s="16" t="s">
        <v>38</v>
      </c>
      <c r="G10" s="16" t="s">
        <v>37</v>
      </c>
      <c r="H10" s="19"/>
    </row>
    <row r="11" spans="1:8" x14ac:dyDescent="0.45">
      <c r="B11" s="15"/>
      <c r="C11" s="15"/>
      <c r="D11" s="15"/>
      <c r="E11" s="15"/>
      <c r="F11" s="15"/>
      <c r="G11" s="15"/>
      <c r="H11" s="15"/>
    </row>
    <row r="12" spans="1:8" x14ac:dyDescent="0.45">
      <c r="B12" s="10" t="s">
        <v>36</v>
      </c>
      <c r="C12" s="14">
        <f t="shared" ref="C12:H12" si="0">SUM(C13,C22,C30,C40)</f>
        <v>71296840</v>
      </c>
      <c r="D12" s="14">
        <f t="shared" si="0"/>
        <v>-41969132.93</v>
      </c>
      <c r="E12" s="14">
        <f t="shared" si="0"/>
        <v>29327707.52</v>
      </c>
      <c r="F12" s="14">
        <f t="shared" si="0"/>
        <v>25779879.77</v>
      </c>
      <c r="G12" s="14">
        <f t="shared" si="0"/>
        <v>25402281.27</v>
      </c>
      <c r="H12" s="14">
        <f t="shared" si="0"/>
        <v>3547827.75</v>
      </c>
    </row>
    <row r="13" spans="1:8" x14ac:dyDescent="0.45">
      <c r="B13" s="10" t="s">
        <v>35</v>
      </c>
      <c r="C13" s="4">
        <f t="shared" ref="C13:H13" si="1">SUM(C14:C21)</f>
        <v>0</v>
      </c>
      <c r="D13" s="4">
        <f t="shared" si="1"/>
        <v>0</v>
      </c>
      <c r="E13" s="4">
        <f t="shared" si="1"/>
        <v>0</v>
      </c>
      <c r="F13" s="4">
        <f t="shared" si="1"/>
        <v>0</v>
      </c>
      <c r="G13" s="4">
        <f t="shared" si="1"/>
        <v>0</v>
      </c>
      <c r="H13" s="4">
        <f t="shared" si="1"/>
        <v>0</v>
      </c>
    </row>
    <row r="14" spans="1:8" x14ac:dyDescent="0.45">
      <c r="B14" s="13" t="s">
        <v>31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1:8" x14ac:dyDescent="0.45">
      <c r="B15" s="13" t="s">
        <v>30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f t="shared" ref="H15:H21" si="2">E15-F15</f>
        <v>0</v>
      </c>
    </row>
    <row r="16" spans="1:8" x14ac:dyDescent="0.45">
      <c r="B16" s="13" t="s">
        <v>29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f t="shared" si="2"/>
        <v>0</v>
      </c>
    </row>
    <row r="17" spans="2:8" x14ac:dyDescent="0.45">
      <c r="B17" s="13" t="s">
        <v>28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f t="shared" si="2"/>
        <v>0</v>
      </c>
    </row>
    <row r="18" spans="2:8" x14ac:dyDescent="0.45">
      <c r="B18" s="13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f t="shared" si="2"/>
        <v>0</v>
      </c>
    </row>
    <row r="19" spans="2:8" x14ac:dyDescent="0.45">
      <c r="B19" s="13" t="s">
        <v>26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f t="shared" si="2"/>
        <v>0</v>
      </c>
    </row>
    <row r="20" spans="2:8" x14ac:dyDescent="0.45">
      <c r="B20" s="13" t="s">
        <v>25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f t="shared" si="2"/>
        <v>0</v>
      </c>
    </row>
    <row r="21" spans="2:8" x14ac:dyDescent="0.45">
      <c r="B21" s="13" t="s">
        <v>24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f t="shared" si="2"/>
        <v>0</v>
      </c>
    </row>
    <row r="22" spans="2:8" x14ac:dyDescent="0.45">
      <c r="B22" s="10" t="s">
        <v>23</v>
      </c>
      <c r="C22" s="4">
        <f t="shared" ref="C22:H22" si="3">SUM(C23:C29)</f>
        <v>0</v>
      </c>
      <c r="D22" s="4">
        <f t="shared" si="3"/>
        <v>0</v>
      </c>
      <c r="E22" s="4">
        <f t="shared" si="3"/>
        <v>0</v>
      </c>
      <c r="F22" s="4">
        <f t="shared" si="3"/>
        <v>0</v>
      </c>
      <c r="G22" s="4">
        <f t="shared" si="3"/>
        <v>0</v>
      </c>
      <c r="H22" s="4">
        <f t="shared" si="3"/>
        <v>0</v>
      </c>
    </row>
    <row r="23" spans="2:8" x14ac:dyDescent="0.45">
      <c r="B23" s="13" t="s">
        <v>22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f>E23-F23</f>
        <v>0</v>
      </c>
    </row>
    <row r="24" spans="2:8" x14ac:dyDescent="0.45">
      <c r="B24" s="13" t="s">
        <v>21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f>E24-F24</f>
        <v>0</v>
      </c>
    </row>
    <row r="25" spans="2:8" x14ac:dyDescent="0.45">
      <c r="B25" s="13" t="s">
        <v>20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f>E25-F25</f>
        <v>0</v>
      </c>
    </row>
    <row r="26" spans="2:8" x14ac:dyDescent="0.45">
      <c r="B26" s="13" t="s">
        <v>19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f>E26-F26</f>
        <v>0</v>
      </c>
    </row>
    <row r="27" spans="2:8" x14ac:dyDescent="0.45">
      <c r="B27" s="13" t="s">
        <v>18</v>
      </c>
      <c r="C27" s="8">
        <v>0</v>
      </c>
      <c r="D27" s="8">
        <v>0</v>
      </c>
      <c r="E27" s="8">
        <v>0</v>
      </c>
      <c r="F27" s="8">
        <f>+E27</f>
        <v>0</v>
      </c>
      <c r="G27" s="8">
        <f>+F27</f>
        <v>0</v>
      </c>
      <c r="H27" s="8">
        <f>+E27-F27</f>
        <v>0</v>
      </c>
    </row>
    <row r="28" spans="2:8" x14ac:dyDescent="0.45">
      <c r="B28" s="13" t="s">
        <v>17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f>E28-F28</f>
        <v>0</v>
      </c>
    </row>
    <row r="29" spans="2:8" x14ac:dyDescent="0.45">
      <c r="B29" s="13" t="s">
        <v>16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f>E29-F29</f>
        <v>0</v>
      </c>
    </row>
    <row r="30" spans="2:8" x14ac:dyDescent="0.45">
      <c r="B30" s="10" t="s">
        <v>15</v>
      </c>
      <c r="C30" s="4">
        <f t="shared" ref="C30:H30" si="4">SUM(C31:C39)</f>
        <v>71296840</v>
      </c>
      <c r="D30" s="4">
        <f t="shared" si="4"/>
        <v>-41969132.93</v>
      </c>
      <c r="E30" s="4">
        <f t="shared" si="4"/>
        <v>29327707.52</v>
      </c>
      <c r="F30" s="4">
        <f t="shared" si="4"/>
        <v>25779879.77</v>
      </c>
      <c r="G30" s="4">
        <f t="shared" si="4"/>
        <v>25402281.27</v>
      </c>
      <c r="H30" s="4">
        <f t="shared" si="4"/>
        <v>3547827.75</v>
      </c>
    </row>
    <row r="31" spans="2:8" x14ac:dyDescent="0.45">
      <c r="B31" s="9" t="s">
        <v>14</v>
      </c>
      <c r="C31" s="8">
        <v>71296840</v>
      </c>
      <c r="D31" s="8">
        <v>-41969132.93</v>
      </c>
      <c r="E31" s="8">
        <v>29327707.52</v>
      </c>
      <c r="F31" s="8">
        <v>25779879.77</v>
      </c>
      <c r="G31" s="8">
        <v>25402281.27</v>
      </c>
      <c r="H31" s="8">
        <v>3547827.75</v>
      </c>
    </row>
    <row r="32" spans="2:8" x14ac:dyDescent="0.45">
      <c r="B32" s="13" t="s">
        <v>13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f t="shared" ref="H32:H39" si="5">E32-F32</f>
        <v>0</v>
      </c>
    </row>
    <row r="33" spans="2:8" x14ac:dyDescent="0.45">
      <c r="B33" s="13" t="s">
        <v>12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f t="shared" si="5"/>
        <v>0</v>
      </c>
    </row>
    <row r="34" spans="2:8" x14ac:dyDescent="0.45">
      <c r="B34" s="13" t="s">
        <v>11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f t="shared" si="5"/>
        <v>0</v>
      </c>
    </row>
    <row r="35" spans="2:8" x14ac:dyDescent="0.45">
      <c r="B35" s="13" t="s">
        <v>10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f t="shared" si="5"/>
        <v>0</v>
      </c>
    </row>
    <row r="36" spans="2:8" x14ac:dyDescent="0.45">
      <c r="B36" s="13" t="s">
        <v>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f t="shared" si="5"/>
        <v>0</v>
      </c>
    </row>
    <row r="37" spans="2:8" x14ac:dyDescent="0.45">
      <c r="B37" s="13" t="s">
        <v>8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f t="shared" si="5"/>
        <v>0</v>
      </c>
    </row>
    <row r="38" spans="2:8" x14ac:dyDescent="0.45">
      <c r="B38" s="13" t="s">
        <v>7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f t="shared" si="5"/>
        <v>0</v>
      </c>
    </row>
    <row r="39" spans="2:8" x14ac:dyDescent="0.45">
      <c r="B39" s="13" t="s">
        <v>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f t="shared" si="5"/>
        <v>0</v>
      </c>
    </row>
    <row r="40" spans="2:8" x14ac:dyDescent="0.45">
      <c r="B40" s="10" t="s">
        <v>34</v>
      </c>
      <c r="C40" s="4">
        <f t="shared" ref="C40:H40" si="6">SUM(C41:C44)</f>
        <v>0</v>
      </c>
      <c r="D40" s="4">
        <f t="shared" si="6"/>
        <v>0</v>
      </c>
      <c r="E40" s="4">
        <f t="shared" si="6"/>
        <v>0</v>
      </c>
      <c r="F40" s="4">
        <f t="shared" si="6"/>
        <v>0</v>
      </c>
      <c r="G40" s="4">
        <f t="shared" si="6"/>
        <v>0</v>
      </c>
      <c r="H40" s="4">
        <f t="shared" si="6"/>
        <v>0</v>
      </c>
    </row>
    <row r="41" spans="2:8" ht="48" x14ac:dyDescent="0.45">
      <c r="B41" s="9" t="s">
        <v>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f>E41-F41</f>
        <v>0</v>
      </c>
    </row>
    <row r="42" spans="2:8" ht="48" x14ac:dyDescent="0.45">
      <c r="B42" s="9" t="s">
        <v>3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f>E42-F42</f>
        <v>0</v>
      </c>
    </row>
    <row r="43" spans="2:8" x14ac:dyDescent="0.45">
      <c r="B43" s="9" t="s">
        <v>2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f>E43-F43</f>
        <v>0</v>
      </c>
    </row>
    <row r="44" spans="2:8" x14ac:dyDescent="0.45">
      <c r="B44" s="9" t="s">
        <v>1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f>E44-F44</f>
        <v>0</v>
      </c>
    </row>
    <row r="45" spans="2:8" x14ac:dyDescent="0.45">
      <c r="B45" s="12"/>
      <c r="C45" s="8"/>
      <c r="D45" s="8"/>
      <c r="E45" s="8"/>
      <c r="F45" s="8"/>
      <c r="G45" s="8"/>
      <c r="H45" s="8"/>
    </row>
    <row r="46" spans="2:8" x14ac:dyDescent="0.45">
      <c r="B46" s="10" t="s">
        <v>33</v>
      </c>
      <c r="C46" s="4">
        <f t="shared" ref="C46:H46" si="7">SUM(C47,C56,C64,C74)</f>
        <v>0</v>
      </c>
      <c r="D46" s="4">
        <f t="shared" si="7"/>
        <v>0</v>
      </c>
      <c r="E46" s="4">
        <f t="shared" si="7"/>
        <v>0</v>
      </c>
      <c r="F46" s="4">
        <f t="shared" si="7"/>
        <v>0</v>
      </c>
      <c r="G46" s="4">
        <f t="shared" si="7"/>
        <v>0</v>
      </c>
      <c r="H46" s="4">
        <f t="shared" si="7"/>
        <v>0</v>
      </c>
    </row>
    <row r="47" spans="2:8" x14ac:dyDescent="0.45">
      <c r="B47" s="10" t="s">
        <v>32</v>
      </c>
      <c r="C47" s="4">
        <f t="shared" ref="C47:H47" si="8">SUM(C48:C55)</f>
        <v>0</v>
      </c>
      <c r="D47" s="4">
        <f t="shared" si="8"/>
        <v>0</v>
      </c>
      <c r="E47" s="4">
        <f t="shared" si="8"/>
        <v>0</v>
      </c>
      <c r="F47" s="4">
        <f t="shared" si="8"/>
        <v>0</v>
      </c>
      <c r="G47" s="4">
        <f t="shared" si="8"/>
        <v>0</v>
      </c>
      <c r="H47" s="4">
        <f t="shared" si="8"/>
        <v>0</v>
      </c>
    </row>
    <row r="48" spans="2:8" x14ac:dyDescent="0.45">
      <c r="B48" s="9" t="s">
        <v>31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f t="shared" ref="H48:H55" si="9">E48-F48</f>
        <v>0</v>
      </c>
    </row>
    <row r="49" spans="2:8" x14ac:dyDescent="0.45">
      <c r="B49" s="9" t="s">
        <v>30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f t="shared" si="9"/>
        <v>0</v>
      </c>
    </row>
    <row r="50" spans="2:8" x14ac:dyDescent="0.45">
      <c r="B50" s="9" t="s">
        <v>29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f t="shared" si="9"/>
        <v>0</v>
      </c>
    </row>
    <row r="51" spans="2:8" x14ac:dyDescent="0.45">
      <c r="B51" s="9" t="s">
        <v>28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f t="shared" si="9"/>
        <v>0</v>
      </c>
    </row>
    <row r="52" spans="2:8" x14ac:dyDescent="0.45">
      <c r="B52" s="9" t="s">
        <v>27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f t="shared" si="9"/>
        <v>0</v>
      </c>
    </row>
    <row r="53" spans="2:8" x14ac:dyDescent="0.45">
      <c r="B53" s="9" t="s">
        <v>26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f t="shared" si="9"/>
        <v>0</v>
      </c>
    </row>
    <row r="54" spans="2:8" x14ac:dyDescent="0.45">
      <c r="B54" s="9" t="s">
        <v>25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f t="shared" si="9"/>
        <v>0</v>
      </c>
    </row>
    <row r="55" spans="2:8" x14ac:dyDescent="0.45">
      <c r="B55" s="9" t="s">
        <v>24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f t="shared" si="9"/>
        <v>0</v>
      </c>
    </row>
    <row r="56" spans="2:8" x14ac:dyDescent="0.45">
      <c r="B56" s="10" t="s">
        <v>23</v>
      </c>
      <c r="C56" s="4">
        <f t="shared" ref="C56:H56" si="10">SUM(C57:C63)</f>
        <v>0</v>
      </c>
      <c r="D56" s="4">
        <f t="shared" si="10"/>
        <v>0</v>
      </c>
      <c r="E56" s="4">
        <f t="shared" si="10"/>
        <v>0</v>
      </c>
      <c r="F56" s="4">
        <f t="shared" si="10"/>
        <v>0</v>
      </c>
      <c r="G56" s="4">
        <f t="shared" si="10"/>
        <v>0</v>
      </c>
      <c r="H56" s="4">
        <f t="shared" si="10"/>
        <v>0</v>
      </c>
    </row>
    <row r="57" spans="2:8" x14ac:dyDescent="0.45">
      <c r="B57" s="9" t="s">
        <v>22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f>E57-F57</f>
        <v>0</v>
      </c>
    </row>
    <row r="58" spans="2:8" x14ac:dyDescent="0.45">
      <c r="B58" s="9" t="s">
        <v>21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f>E58-F58</f>
        <v>0</v>
      </c>
    </row>
    <row r="59" spans="2:8" x14ac:dyDescent="0.45">
      <c r="B59" s="9" t="s">
        <v>20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f>E59-F59</f>
        <v>0</v>
      </c>
    </row>
    <row r="60" spans="2:8" x14ac:dyDescent="0.45">
      <c r="B60" s="11" t="s">
        <v>19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f>E60-F60</f>
        <v>0</v>
      </c>
    </row>
    <row r="61" spans="2:8" x14ac:dyDescent="0.45">
      <c r="B61" s="9" t="s">
        <v>18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f>+E61-F61</f>
        <v>0</v>
      </c>
    </row>
    <row r="62" spans="2:8" x14ac:dyDescent="0.45">
      <c r="B62" s="9" t="s">
        <v>17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f>E62-F62</f>
        <v>0</v>
      </c>
    </row>
    <row r="63" spans="2:8" x14ac:dyDescent="0.45">
      <c r="B63" s="9" t="s">
        <v>16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f>E63-F63</f>
        <v>0</v>
      </c>
    </row>
    <row r="64" spans="2:8" x14ac:dyDescent="0.45">
      <c r="B64" s="10" t="s">
        <v>15</v>
      </c>
      <c r="C64" s="4">
        <f t="shared" ref="C64:H64" si="11">SUM(C65:C73)</f>
        <v>0</v>
      </c>
      <c r="D64" s="4">
        <f t="shared" si="11"/>
        <v>0</v>
      </c>
      <c r="E64" s="4">
        <f t="shared" si="11"/>
        <v>0</v>
      </c>
      <c r="F64" s="4">
        <f t="shared" si="11"/>
        <v>0</v>
      </c>
      <c r="G64" s="4">
        <f t="shared" si="11"/>
        <v>0</v>
      </c>
      <c r="H64" s="4">
        <f t="shared" si="11"/>
        <v>0</v>
      </c>
    </row>
    <row r="65" spans="2:8" x14ac:dyDescent="0.45">
      <c r="B65" s="9" t="s">
        <v>14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f t="shared" ref="H65:H73" si="12">E65-F65</f>
        <v>0</v>
      </c>
    </row>
    <row r="66" spans="2:8" x14ac:dyDescent="0.45">
      <c r="B66" s="9" t="s">
        <v>13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f t="shared" si="12"/>
        <v>0</v>
      </c>
    </row>
    <row r="67" spans="2:8" x14ac:dyDescent="0.45">
      <c r="B67" s="9" t="s">
        <v>12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f t="shared" si="12"/>
        <v>0</v>
      </c>
    </row>
    <row r="68" spans="2:8" x14ac:dyDescent="0.45">
      <c r="B68" s="9" t="s">
        <v>11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f t="shared" si="12"/>
        <v>0</v>
      </c>
    </row>
    <row r="69" spans="2:8" x14ac:dyDescent="0.45">
      <c r="B69" s="9" t="s">
        <v>10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f t="shared" si="12"/>
        <v>0</v>
      </c>
    </row>
    <row r="70" spans="2:8" x14ac:dyDescent="0.45">
      <c r="B70" s="9" t="s">
        <v>9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f t="shared" si="12"/>
        <v>0</v>
      </c>
    </row>
    <row r="71" spans="2:8" x14ac:dyDescent="0.45">
      <c r="B71" s="9" t="s">
        <v>8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f t="shared" si="12"/>
        <v>0</v>
      </c>
    </row>
    <row r="72" spans="2:8" x14ac:dyDescent="0.45">
      <c r="B72" s="9" t="s">
        <v>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f t="shared" si="12"/>
        <v>0</v>
      </c>
    </row>
    <row r="73" spans="2:8" x14ac:dyDescent="0.45">
      <c r="B73" s="9" t="s">
        <v>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f t="shared" si="12"/>
        <v>0</v>
      </c>
    </row>
    <row r="74" spans="2:8" x14ac:dyDescent="0.45">
      <c r="B74" s="10" t="s">
        <v>5</v>
      </c>
      <c r="C74" s="4">
        <f t="shared" ref="C74:H74" si="13">SUM(C75:C78)</f>
        <v>0</v>
      </c>
      <c r="D74" s="4">
        <f t="shared" si="13"/>
        <v>0</v>
      </c>
      <c r="E74" s="4">
        <f t="shared" si="13"/>
        <v>0</v>
      </c>
      <c r="F74" s="4">
        <f t="shared" si="13"/>
        <v>0</v>
      </c>
      <c r="G74" s="4">
        <f t="shared" si="13"/>
        <v>0</v>
      </c>
      <c r="H74" s="4">
        <f t="shared" si="13"/>
        <v>0</v>
      </c>
    </row>
    <row r="75" spans="2:8" ht="48" x14ac:dyDescent="0.45">
      <c r="B75" s="9" t="s">
        <v>4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f>E75-F75</f>
        <v>0</v>
      </c>
    </row>
    <row r="76" spans="2:8" ht="48" x14ac:dyDescent="0.45">
      <c r="B76" s="9" t="s">
        <v>3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f>E76-F76</f>
        <v>0</v>
      </c>
    </row>
    <row r="77" spans="2:8" x14ac:dyDescent="0.45">
      <c r="B77" s="9" t="s">
        <v>2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f>E77-F77</f>
        <v>0</v>
      </c>
    </row>
    <row r="78" spans="2:8" x14ac:dyDescent="0.45">
      <c r="B78" s="9" t="s">
        <v>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f>E78-F78</f>
        <v>0</v>
      </c>
    </row>
    <row r="79" spans="2:8" x14ac:dyDescent="0.45">
      <c r="B79" s="7"/>
      <c r="C79" s="6"/>
      <c r="D79" s="6"/>
      <c r="E79" s="6"/>
      <c r="F79" s="6"/>
      <c r="G79" s="6"/>
      <c r="H79" s="6"/>
    </row>
    <row r="80" spans="2:8" x14ac:dyDescent="0.45">
      <c r="B80" s="5" t="s">
        <v>0</v>
      </c>
      <c r="C80" s="4">
        <f t="shared" ref="C80:H80" si="14">C46+C12</f>
        <v>71296840</v>
      </c>
      <c r="D80" s="4">
        <f t="shared" si="14"/>
        <v>-41969132.93</v>
      </c>
      <c r="E80" s="4">
        <f t="shared" si="14"/>
        <v>29327707.52</v>
      </c>
      <c r="F80" s="4">
        <f t="shared" si="14"/>
        <v>25779879.77</v>
      </c>
      <c r="G80" s="4">
        <f t="shared" si="14"/>
        <v>25402281.27</v>
      </c>
      <c r="H80" s="4">
        <f t="shared" si="14"/>
        <v>3547827.75</v>
      </c>
    </row>
    <row r="81" spans="2:8" x14ac:dyDescent="0.45">
      <c r="B81" s="3"/>
      <c r="C81" s="2"/>
      <c r="D81" s="2"/>
      <c r="E81" s="2"/>
      <c r="F81" s="2"/>
      <c r="G81" s="2"/>
      <c r="H81" s="2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00000000-0002-0000-0700-000000000000}">
      <formula1>-1.79769313486231E+100</formula1>
      <formula2>1.79769313486231E+100</formula2>
    </dataValidation>
  </dataValidations>
  <pageMargins left="0.70866141732283472" right="0.31496062992125984" top="0.74803149606299213" bottom="0.74803149606299213" header="0.31496062992125984" footer="0.31496062992125984"/>
  <pageSetup scale="34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142875</xdr:rowOff>
              </from>
              <to>
                <xdr:col>1</xdr:col>
                <xdr:colOff>3771900</xdr:colOff>
                <xdr:row>2</xdr:row>
                <xdr:rowOff>171450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Mariana Monserrat Lopez Sanchez</cp:lastModifiedBy>
  <cp:lastPrinted>2025-10-13T19:22:41Z</cp:lastPrinted>
  <dcterms:created xsi:type="dcterms:W3CDTF">2023-04-19T18:37:20Z</dcterms:created>
  <dcterms:modified xsi:type="dcterms:W3CDTF">2025-10-13T19:22:49Z</dcterms:modified>
</cp:coreProperties>
</file>