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informe trimestral_ene_jun_25\VI Informacion correspondiente a Disciplina Financiera\"/>
    </mc:Choice>
  </mc:AlternateContent>
  <xr:revisionPtr revIDLastSave="0" documentId="13_ncr:1_{628915E7-888A-40CE-BF39-4EE9D0726DB7}" xr6:coauthVersionLast="47" xr6:coauthVersionMax="47" xr10:uidLastSave="{00000000-0000-0000-0000-000000000000}"/>
  <bookViews>
    <workbookView xWindow="-120" yWindow="-120" windowWidth="29040" windowHeight="15720" firstSheet="1" activeTab="1" xr2:uid="{7F24A7E7-3C66-4293-9D28-D78534A97EA0}"/>
  </bookViews>
  <sheets>
    <sheet name="(3) ESTADO ANALITICO DE INdi" sheetId="2" r:id="rId1"/>
    <sheet name="(3) ESTADO ANALITICO DE INGRESO" sheetId="1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INdi'!$A$1:$G$78</definedName>
    <definedName name="_xlnm.Print_Area" localSheetId="1">'(3) ESTADO ANALITICO DE INGRESO'!$A$1:$G$78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F36" i="1"/>
  <c r="G72" i="2"/>
  <c r="C72" i="2"/>
  <c r="D72" i="2"/>
  <c r="E72" i="2"/>
  <c r="F72" i="2"/>
  <c r="G64" i="2"/>
  <c r="G36" i="2"/>
  <c r="G67" i="2" l="1"/>
  <c r="G43" i="2"/>
  <c r="G64" i="1"/>
  <c r="B72" i="2"/>
  <c r="G48" i="2"/>
  <c r="F48" i="2"/>
  <c r="F47" i="2" s="1"/>
  <c r="F67" i="2" s="1"/>
  <c r="G47" i="2"/>
  <c r="E47" i="2"/>
  <c r="E67" i="2" s="1"/>
  <c r="D47" i="2"/>
  <c r="D67" i="2" s="1"/>
  <c r="C47" i="2"/>
  <c r="C67" i="2" s="1"/>
  <c r="B47" i="2"/>
  <c r="B67" i="2" s="1"/>
  <c r="F43" i="2"/>
  <c r="E43" i="2"/>
  <c r="D43" i="2"/>
  <c r="C43" i="2"/>
  <c r="B43" i="2"/>
  <c r="F48" i="1" l="1"/>
  <c r="G43" i="1" l="1"/>
  <c r="C47" i="1"/>
  <c r="C67" i="1" s="1"/>
  <c r="C43" i="1"/>
  <c r="B43" i="1"/>
  <c r="B72" i="1" s="1"/>
  <c r="D43" i="1"/>
  <c r="E43" i="1"/>
  <c r="F43" i="1"/>
  <c r="B47" i="1"/>
  <c r="B67" i="1" s="1"/>
  <c r="E47" i="1"/>
  <c r="E67" i="1" s="1"/>
  <c r="F47" i="1"/>
  <c r="F67" i="1" s="1"/>
  <c r="D47" i="1"/>
  <c r="D67" i="1" s="1"/>
  <c r="G48" i="1"/>
  <c r="G47" i="1" s="1"/>
  <c r="G67" i="1" s="1"/>
  <c r="C72" i="1" l="1"/>
  <c r="F72" i="1"/>
  <c r="D72" i="1"/>
  <c r="E72" i="1"/>
  <c r="G72" i="1"/>
</calcChain>
</file>

<file path=xl/sharedStrings.xml><?xml version="1.0" encoding="utf-8"?>
<sst xmlns="http://schemas.openxmlformats.org/spreadsheetml/2006/main" count="150" uniqueCount="76">
  <si>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</si>
  <si>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</si>
  <si>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</si>
  <si>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</si>
  <si>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</si>
  <si>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</si>
  <si>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</si>
  <si>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</si>
  <si>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</si>
  <si>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</si>
  <si>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</si>
  <si>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</si>
  <si>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</si>
  <si>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</si>
  <si>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</si>
  <si>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</si>
  <si>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</si>
  <si>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</si>
  <si>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</si>
  <si>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</si>
  <si>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</si>
  <si>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</si>
  <si>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</si>
  <si>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</si>
  <si>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</si>
  <si>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</si>
  <si>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</si>
  <si>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</si>
  <si>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</si>
  <si>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</si>
  <si>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</si>
  <si>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</si>
  <si>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</si>
  <si>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</si>
  <si>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</si>
  <si>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</si>
  <si>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</si>
  <si>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</si>
  <si>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</si>
  <si>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</si>
  <si>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</si>
  <si>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</si>
  <si>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</si>
  <si>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</si>
  <si>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</si>
  <si>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 xml:space="preserve"> 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</si>
  <si>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</si>
  <si>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</si>
  <si>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</si>
  <si>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</si>
  <si>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</si>
  <si>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</si>
  <si>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</si>
  <si>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</si>
  <si>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</si>
  <si>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</si>
  <si>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</si>
  <si>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</si>
  <si>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</si>
  <si>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</si>
  <si>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</si>
  <si>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</si>
  <si>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</si>
  <si>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</si>
  <si>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</si>
  <si>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</si>
  <si>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</si>
  <si>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Estimado</t>
  </si>
  <si>
    <r>
      <t>Diferencia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</si>
  <si>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</si>
  <si>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</si>
  <si>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(PESOS) </t>
  </si>
  <si>
    <t>Estado Analitico de Ingreso Detallado - LDF</t>
  </si>
  <si>
    <t>FIDEICOMISO PARA EL DESARROLLO LOGÍSTICO DEL ESTADO DE OAXACA</t>
  </si>
  <si>
    <t>Del 1 de enero al 31 de marzo de 2025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</si>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</sst>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3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 indent="3"/>
      <protection locked="0"/>
    </xf>
    <xf numFmtId="3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wrapText="1" indent="3"/>
    </xf>
    <xf numFmtId="3" fontId="1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 indent="3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1" fillId="0" borderId="2" xfId="0" applyFont="1" applyBorder="1" applyAlignment="1">
      <alignment horizontal="left" vertical="center" indent="3"/>
    </xf>
    <xf numFmtId="0" fontId="1" fillId="0" borderId="2" xfId="0" applyFont="1" applyBorder="1" applyAlignment="1" applyProtection="1">
      <alignment horizontal="left" vertical="center" indent="3"/>
      <protection locked="0"/>
    </xf>
    <xf numFmtId="0" fontId="1" fillId="0" borderId="2" xfId="0" applyFont="1" applyBorder="1" applyAlignment="1" applyProtection="1">
      <alignment horizontal="left" vertical="center" wrapText="1" indent="3"/>
      <protection locked="0"/>
    </xf>
    <xf numFmtId="0" fontId="1" fillId="0" borderId="2" xfId="0" applyFont="1" applyBorder="1" applyAlignment="1" applyProtection="1">
      <alignment horizontal="left" vertical="center" indent="5"/>
      <protection locked="0"/>
    </xf>
    <xf numFmtId="0" fontId="1" fillId="0" borderId="2" xfId="0" applyFont="1" applyBorder="1" applyAlignment="1" applyProtection="1">
      <alignment horizontal="left" vertical="center" wrapText="1" indent="5"/>
      <protection locked="0"/>
    </xf>
    <xf numFmtId="0" fontId="2" fillId="0" borderId="2" xfId="0" applyFont="1" applyBorder="1" applyAlignment="1">
      <alignment horizontal="left" vertical="center" indent="1"/>
    </xf>
    <xf numFmtId="3" fontId="1" fillId="2" borderId="3" xfId="0" applyNumberFormat="1" applyFont="1" applyFill="1" applyBorder="1" applyAlignment="1">
      <alignment vertical="center"/>
    </xf>
    <xf numFmtId="3" fontId="1" fillId="0" borderId="2" xfId="0" applyNumberFormat="1" applyFont="1" applyBorder="1"/>
    <xf numFmtId="3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" fillId="3" borderId="0" xfId="0" applyFont="1" applyFill="1"/>
    <xf numFmtId="0" fontId="4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142875</xdr:rowOff>
        </xdr:from>
        <xdr:to>
          <xdr:col>0</xdr:col>
          <xdr:colOff>3771900</xdr:colOff>
          <xdr:row>1</xdr:row>
          <xdr:rowOff>800100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95250</xdr:colOff>
      <xdr:row>0</xdr:row>
      <xdr:rowOff>19050</xdr:rowOff>
    </xdr:from>
    <xdr:to>
      <xdr:col>6</xdr:col>
      <xdr:colOff>2152650</xdr:colOff>
      <xdr:row>2</xdr:row>
      <xdr:rowOff>38100</xdr:rowOff>
    </xdr:to>
    <xdr:pic>
      <xdr:nvPicPr>
        <xdr:cNvPr id="2" name="Imagen 1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1525" y="19050"/>
          <a:ext cx="4048125" cy="1133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142875</xdr:rowOff>
        </xdr:from>
        <xdr:to>
          <xdr:col>0</xdr:col>
          <xdr:colOff>3771900</xdr:colOff>
          <xdr:row>1</xdr:row>
          <xdr:rowOff>800100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95250</xdr:colOff>
      <xdr:row>0</xdr:row>
      <xdr:rowOff>19050</xdr:rowOff>
    </xdr:from>
    <xdr:to>
      <xdr:col>6</xdr:col>
      <xdr:colOff>2152650</xdr:colOff>
      <xdr:row>2</xdr:row>
      <xdr:rowOff>38100</xdr:rowOff>
    </xdr:to>
    <xdr:pic>
      <xdr:nvPicPr>
        <xdr:cNvPr id="3" name="Imagen 2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9150" y="19050"/>
          <a:ext cx="4057650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1BCE6-6153-4B84-9844-ED65A9C0B034}">
  <dimension ref="A1:S78"/>
  <sheetViews>
    <sheetView topLeftCell="A11" zoomScale="60" zoomScaleNormal="60" workbookViewId="0">
      <selection activeCell="B27" sqref="B27"/>
    </sheetView>
  </sheetViews>
  <sheetFormatPr baseColWidth="10" defaultColWidth="11.42578125" defaultRowHeight="20.25"/>
  <cols>
    <col min="1" max="1" width="121.28515625" style="1" customWidth="1"/>
    <col min="2" max="2" width="29" style="2" bestFit="1" customWidth="1"/>
    <col min="3" max="3" width="29.28515625" style="2" bestFit="1" customWidth="1"/>
    <col min="4" max="4" width="29.85546875" style="2" bestFit="1" customWidth="1"/>
    <col min="5" max="5" width="29.28515625" style="2" bestFit="1" customWidth="1"/>
    <col min="6" max="6" width="29.85546875" style="2" bestFit="1" customWidth="1"/>
    <col min="7" max="7" width="32.42578125" style="2" bestFit="1" customWidth="1"/>
    <col min="8" max="11" width="11.42578125" style="1"/>
    <col min="12" max="12" width="22.140625" style="1" bestFit="1" customWidth="1"/>
    <col min="13" max="16384" width="11.42578125" style="1"/>
  </cols>
  <sheetData>
    <row r="1" spans="1:7">
      <c r="B1" s="29"/>
      <c r="C1" s="29"/>
      <c r="D1" s="29"/>
      <c r="E1" s="31"/>
      <c r="F1" s="31"/>
      <c r="G1" s="31"/>
    </row>
    <row r="2" spans="1:7" ht="67.5" customHeight="1">
      <c r="A2" s="30"/>
      <c r="B2" s="29"/>
      <c r="C2" s="29"/>
      <c r="D2" s="29"/>
      <c r="E2" s="29"/>
      <c r="F2" s="29"/>
      <c r="G2" s="28"/>
    </row>
    <row r="3" spans="1:7">
      <c r="A3" s="33" t="s">
        <v>73</v>
      </c>
      <c r="B3" s="34"/>
      <c r="C3" s="34"/>
      <c r="D3" s="34"/>
      <c r="E3" s="34"/>
      <c r="F3" s="34"/>
      <c r="G3" s="35"/>
    </row>
    <row r="4" spans="1:7">
      <c r="A4" s="36" t="s">
        <v>72</v>
      </c>
      <c r="B4" s="37"/>
      <c r="C4" s="37"/>
      <c r="D4" s="37"/>
      <c r="E4" s="37"/>
      <c r="F4" s="37"/>
      <c r="G4" s="38"/>
    </row>
    <row r="5" spans="1:7">
      <c r="A5" s="36" t="s">
        <v>74</v>
      </c>
      <c r="B5" s="37"/>
      <c r="C5" s="37"/>
      <c r="D5" s="37"/>
      <c r="E5" s="37"/>
      <c r="F5" s="37"/>
      <c r="G5" s="38"/>
    </row>
    <row r="6" spans="1:7">
      <c r="A6" s="39" t="s">
        <v>71</v>
      </c>
      <c r="B6" s="40"/>
      <c r="C6" s="40"/>
      <c r="D6" s="40"/>
      <c r="E6" s="40"/>
      <c r="F6" s="40"/>
      <c r="G6" s="41"/>
    </row>
    <row r="7" spans="1:7">
      <c r="A7" s="42" t="s">
        <v>70</v>
      </c>
      <c r="B7" s="44" t="s">
        <v>69</v>
      </c>
      <c r="C7" s="45"/>
      <c r="D7" s="45"/>
      <c r="E7" s="45"/>
      <c r="F7" s="46"/>
      <c r="G7" s="47" t="s">
        <v>68</v>
      </c>
    </row>
    <row r="8" spans="1:7" ht="60" customHeight="1">
      <c r="A8" s="43"/>
      <c r="B8" s="26" t="s">
        <v>67</v>
      </c>
      <c r="C8" s="27" t="s">
        <v>66</v>
      </c>
      <c r="D8" s="26" t="s">
        <v>65</v>
      </c>
      <c r="E8" s="26" t="s">
        <v>64</v>
      </c>
      <c r="F8" s="26" t="s">
        <v>63</v>
      </c>
      <c r="G8" s="47"/>
    </row>
    <row r="9" spans="1:7">
      <c r="A9" s="25"/>
      <c r="B9" s="24"/>
      <c r="C9" s="23"/>
      <c r="D9" s="22"/>
      <c r="E9" s="22"/>
      <c r="F9" s="22"/>
      <c r="G9" s="21"/>
    </row>
    <row r="10" spans="1:7">
      <c r="A10" s="18" t="s">
        <v>62</v>
      </c>
      <c r="B10" s="20"/>
      <c r="C10" s="20"/>
      <c r="D10" s="20"/>
      <c r="E10" s="20"/>
      <c r="F10" s="20"/>
      <c r="G10" s="20"/>
    </row>
    <row r="11" spans="1:7">
      <c r="A11" s="14" t="s">
        <v>61</v>
      </c>
      <c r="B11" s="7"/>
      <c r="C11" s="7"/>
      <c r="D11" s="7"/>
      <c r="E11" s="7"/>
      <c r="F11" s="7"/>
      <c r="G11" s="7"/>
    </row>
    <row r="12" spans="1:7">
      <c r="A12" s="14" t="s">
        <v>60</v>
      </c>
      <c r="B12" s="7"/>
      <c r="C12" s="7"/>
      <c r="D12" s="7"/>
      <c r="E12" s="7"/>
      <c r="F12" s="7"/>
      <c r="G12" s="7"/>
    </row>
    <row r="13" spans="1:7">
      <c r="A13" s="14" t="s">
        <v>59</v>
      </c>
      <c r="B13" s="7"/>
      <c r="C13" s="7"/>
      <c r="D13" s="7"/>
      <c r="E13" s="7"/>
      <c r="F13" s="7"/>
      <c r="G13" s="7"/>
    </row>
    <row r="14" spans="1:7">
      <c r="A14" s="14" t="s">
        <v>58</v>
      </c>
      <c r="B14" s="7"/>
      <c r="C14" s="7"/>
      <c r="D14" s="7"/>
      <c r="E14" s="7"/>
      <c r="F14" s="7"/>
      <c r="G14" s="7"/>
    </row>
    <row r="15" spans="1:7">
      <c r="A15" s="14" t="s">
        <v>57</v>
      </c>
      <c r="B15" s="7"/>
      <c r="C15" s="7"/>
      <c r="D15" s="7"/>
      <c r="E15" s="7"/>
      <c r="F15" s="7"/>
      <c r="G15" s="7"/>
    </row>
    <row r="16" spans="1:7">
      <c r="A16" s="14" t="s">
        <v>56</v>
      </c>
      <c r="B16" s="7"/>
      <c r="C16" s="7"/>
      <c r="D16" s="7"/>
      <c r="E16" s="7"/>
      <c r="F16" s="7"/>
      <c r="G16" s="7"/>
    </row>
    <row r="17" spans="1:19">
      <c r="A17" s="14" t="s">
        <v>55</v>
      </c>
      <c r="B17" s="7"/>
      <c r="C17" s="7"/>
      <c r="D17" s="7"/>
      <c r="E17" s="7"/>
      <c r="F17" s="7"/>
      <c r="G17" s="7"/>
    </row>
    <row r="18" spans="1:19">
      <c r="A18" s="14" t="s">
        <v>54</v>
      </c>
      <c r="B18" s="7"/>
      <c r="C18" s="7"/>
      <c r="D18" s="7"/>
      <c r="E18" s="7"/>
      <c r="F18" s="7"/>
      <c r="G18" s="7"/>
    </row>
    <row r="19" spans="1:19">
      <c r="A19" s="16" t="s">
        <v>53</v>
      </c>
      <c r="B19" s="7"/>
      <c r="C19" s="7"/>
      <c r="D19" s="7"/>
      <c r="E19" s="7"/>
      <c r="F19" s="7"/>
      <c r="G19" s="7"/>
    </row>
    <row r="20" spans="1:19">
      <c r="A20" s="16" t="s">
        <v>52</v>
      </c>
      <c r="B20" s="7"/>
      <c r="C20" s="7"/>
      <c r="D20" s="7"/>
      <c r="E20" s="7"/>
      <c r="F20" s="7"/>
      <c r="G20" s="7"/>
    </row>
    <row r="21" spans="1:19">
      <c r="A21" s="16" t="s">
        <v>51</v>
      </c>
      <c r="B21" s="7"/>
      <c r="C21" s="7"/>
      <c r="D21" s="7"/>
      <c r="E21" s="7"/>
      <c r="F21" s="7"/>
      <c r="G21" s="7"/>
    </row>
    <row r="22" spans="1:19">
      <c r="A22" s="16" t="s">
        <v>50</v>
      </c>
      <c r="B22" s="7"/>
      <c r="C22" s="7"/>
      <c r="D22" s="7"/>
      <c r="E22" s="7"/>
      <c r="F22" s="7"/>
      <c r="G22" s="7"/>
    </row>
    <row r="23" spans="1:19">
      <c r="A23" s="16" t="s">
        <v>49</v>
      </c>
      <c r="B23" s="7"/>
      <c r="C23" s="7"/>
      <c r="D23" s="7"/>
      <c r="E23" s="7"/>
      <c r="F23" s="7"/>
      <c r="G23" s="7"/>
    </row>
    <row r="24" spans="1:19">
      <c r="A24" s="16" t="s">
        <v>48</v>
      </c>
      <c r="B24" s="7"/>
      <c r="C24" s="7"/>
      <c r="D24" s="7"/>
      <c r="E24" s="7"/>
      <c r="F24" s="7"/>
      <c r="G24" s="7"/>
    </row>
    <row r="25" spans="1:19">
      <c r="A25" s="16" t="s">
        <v>47</v>
      </c>
      <c r="B25" s="7"/>
      <c r="C25" s="7"/>
      <c r="D25" s="7"/>
      <c r="E25" s="7"/>
      <c r="F25" s="7"/>
      <c r="G25" s="7"/>
    </row>
    <row r="26" spans="1:19">
      <c r="A26" s="16" t="s">
        <v>46</v>
      </c>
      <c r="B26" s="7"/>
      <c r="C26" s="7"/>
      <c r="D26" s="7"/>
      <c r="E26" s="7"/>
      <c r="F26" s="7"/>
      <c r="G26" s="7"/>
      <c r="S26" s="1" t="s">
        <v>45</v>
      </c>
    </row>
    <row r="27" spans="1:19">
      <c r="A27" s="16" t="s">
        <v>44</v>
      </c>
      <c r="B27" s="7"/>
      <c r="C27" s="7"/>
      <c r="D27" s="7"/>
      <c r="E27" s="7"/>
      <c r="F27" s="7"/>
      <c r="G27" s="7"/>
    </row>
    <row r="28" spans="1:19">
      <c r="A28" s="16" t="s">
        <v>43</v>
      </c>
      <c r="B28" s="7"/>
      <c r="C28" s="7"/>
      <c r="D28" s="7"/>
      <c r="E28" s="7"/>
      <c r="F28" s="7"/>
      <c r="G28" s="7"/>
    </row>
    <row r="29" spans="1:19">
      <c r="A29" s="16" t="s">
        <v>42</v>
      </c>
      <c r="B29" s="7"/>
      <c r="C29" s="7"/>
      <c r="D29" s="7"/>
      <c r="E29" s="7"/>
      <c r="F29" s="7"/>
      <c r="G29" s="7"/>
    </row>
    <row r="30" spans="1:19">
      <c r="A30" s="14" t="s">
        <v>41</v>
      </c>
      <c r="B30" s="7"/>
      <c r="C30" s="7"/>
      <c r="D30" s="7"/>
      <c r="E30" s="7"/>
      <c r="F30" s="7"/>
      <c r="G30" s="7"/>
    </row>
    <row r="31" spans="1:19">
      <c r="A31" s="16" t="s">
        <v>40</v>
      </c>
      <c r="B31" s="7"/>
      <c r="C31" s="7"/>
      <c r="D31" s="7"/>
      <c r="E31" s="7"/>
      <c r="F31" s="7"/>
      <c r="G31" s="7"/>
    </row>
    <row r="32" spans="1:19">
      <c r="A32" s="16" t="s">
        <v>39</v>
      </c>
      <c r="B32" s="7"/>
      <c r="C32" s="7"/>
      <c r="D32" s="7"/>
      <c r="E32" s="7"/>
      <c r="F32" s="7"/>
      <c r="G32" s="7"/>
    </row>
    <row r="33" spans="1:11">
      <c r="A33" s="16" t="s">
        <v>38</v>
      </c>
      <c r="B33" s="7"/>
      <c r="C33" s="7"/>
      <c r="D33" s="7"/>
      <c r="E33" s="7"/>
      <c r="F33" s="7"/>
      <c r="G33" s="7"/>
    </row>
    <row r="34" spans="1:11">
      <c r="A34" s="16" t="s">
        <v>37</v>
      </c>
      <c r="B34" s="7"/>
      <c r="C34" s="7"/>
      <c r="D34" s="7"/>
      <c r="E34" s="7"/>
      <c r="F34" s="7"/>
      <c r="G34" s="7"/>
    </row>
    <row r="35" spans="1:11">
      <c r="A35" s="16" t="s">
        <v>36</v>
      </c>
      <c r="B35" s="7"/>
      <c r="C35" s="7"/>
      <c r="D35" s="7"/>
      <c r="E35" s="7"/>
      <c r="F35" s="7"/>
      <c r="G35" s="7"/>
    </row>
    <row r="36" spans="1:11">
      <c r="A36" s="14" t="s">
        <v>35</v>
      </c>
      <c r="B36" s="7">
        <v>9468509.3699999992</v>
      </c>
      <c r="C36" s="7">
        <v>145784481</v>
      </c>
      <c r="D36" s="7">
        <v>155252991</v>
      </c>
      <c r="E36" s="7">
        <v>155181710</v>
      </c>
      <c r="F36" s="7">
        <v>155181710</v>
      </c>
      <c r="G36" s="7">
        <f>F36-B36-1</f>
        <v>145713199.63</v>
      </c>
      <c r="J36" s="32"/>
      <c r="K36" s="32"/>
    </row>
    <row r="37" spans="1:11">
      <c r="A37" s="14" t="s">
        <v>34</v>
      </c>
      <c r="B37" s="7"/>
      <c r="C37" s="7"/>
      <c r="D37" s="7"/>
      <c r="E37" s="7"/>
      <c r="F37" s="7"/>
      <c r="G37" s="7"/>
    </row>
    <row r="38" spans="1:11">
      <c r="A38" s="16" t="s">
        <v>33</v>
      </c>
      <c r="B38" s="7"/>
      <c r="C38" s="7"/>
      <c r="D38" s="7"/>
      <c r="E38" s="7"/>
      <c r="F38" s="7"/>
      <c r="G38" s="7"/>
    </row>
    <row r="39" spans="1:11">
      <c r="A39" s="14" t="s">
        <v>32</v>
      </c>
      <c r="B39" s="7"/>
      <c r="C39" s="7"/>
      <c r="D39" s="7"/>
      <c r="E39" s="7"/>
      <c r="F39" s="7"/>
      <c r="G39" s="7"/>
    </row>
    <row r="40" spans="1:11">
      <c r="A40" s="16" t="s">
        <v>31</v>
      </c>
      <c r="B40" s="7"/>
      <c r="C40" s="7"/>
      <c r="D40" s="7"/>
      <c r="E40" s="7"/>
      <c r="F40" s="7"/>
      <c r="G40" s="7"/>
    </row>
    <row r="41" spans="1:11">
      <c r="A41" s="16" t="s">
        <v>30</v>
      </c>
      <c r="B41" s="7"/>
      <c r="C41" s="7"/>
      <c r="D41" s="7"/>
      <c r="E41" s="7"/>
      <c r="F41" s="7"/>
      <c r="G41" s="7"/>
    </row>
    <row r="42" spans="1:11">
      <c r="A42" s="11"/>
      <c r="B42" s="7"/>
      <c r="C42" s="7"/>
      <c r="D42" s="7"/>
      <c r="E42" s="7"/>
      <c r="F42" s="7"/>
      <c r="G42" s="7"/>
    </row>
    <row r="43" spans="1:11">
      <c r="A43" s="12" t="s">
        <v>29</v>
      </c>
      <c r="B43" s="5">
        <f t="shared" ref="B43:G43" si="0">B36</f>
        <v>9468509.3699999992</v>
      </c>
      <c r="C43" s="5">
        <f t="shared" si="0"/>
        <v>145784481</v>
      </c>
      <c r="D43" s="5">
        <f t="shared" si="0"/>
        <v>155252991</v>
      </c>
      <c r="E43" s="5">
        <f t="shared" si="0"/>
        <v>155181710</v>
      </c>
      <c r="F43" s="5">
        <f t="shared" si="0"/>
        <v>155181710</v>
      </c>
      <c r="G43" s="5">
        <f t="shared" si="0"/>
        <v>145713199.63</v>
      </c>
    </row>
    <row r="44" spans="1:11">
      <c r="A44" s="18" t="s">
        <v>28</v>
      </c>
      <c r="B44" s="19"/>
      <c r="C44" s="19"/>
      <c r="D44" s="19"/>
      <c r="E44" s="19"/>
      <c r="F44" s="19"/>
      <c r="G44" s="5"/>
    </row>
    <row r="45" spans="1:11">
      <c r="A45" s="11"/>
      <c r="B45" s="9"/>
      <c r="C45" s="9"/>
      <c r="D45" s="9"/>
      <c r="E45" s="9"/>
      <c r="F45" s="9"/>
      <c r="G45" s="9"/>
    </row>
    <row r="46" spans="1:11">
      <c r="A46" s="18" t="s">
        <v>27</v>
      </c>
      <c r="B46" s="9"/>
      <c r="C46" s="9"/>
      <c r="D46" s="9"/>
      <c r="E46" s="9"/>
      <c r="F46" s="9"/>
      <c r="G46" s="9"/>
    </row>
    <row r="47" spans="1:11">
      <c r="A47" s="14" t="s">
        <v>26</v>
      </c>
      <c r="B47" s="7">
        <f t="shared" ref="B47:G47" si="1">+B48+B49+B50+B51+B52+B53+B54+B55</f>
        <v>0</v>
      </c>
      <c r="C47" s="7">
        <f t="shared" si="1"/>
        <v>0</v>
      </c>
      <c r="D47" s="7">
        <f t="shared" si="1"/>
        <v>0</v>
      </c>
      <c r="E47" s="7">
        <f t="shared" si="1"/>
        <v>0</v>
      </c>
      <c r="F47" s="7">
        <f t="shared" si="1"/>
        <v>0</v>
      </c>
      <c r="G47" s="7">
        <f t="shared" si="1"/>
        <v>0</v>
      </c>
    </row>
    <row r="48" spans="1:11">
      <c r="A48" s="16" t="s">
        <v>25</v>
      </c>
      <c r="B48" s="7">
        <v>0</v>
      </c>
      <c r="C48" s="7">
        <v>0</v>
      </c>
      <c r="D48" s="7">
        <v>0</v>
      </c>
      <c r="E48" s="7">
        <v>0</v>
      </c>
      <c r="F48" s="7">
        <f>+E48</f>
        <v>0</v>
      </c>
      <c r="G48" s="7">
        <f>+D48-E48</f>
        <v>0</v>
      </c>
    </row>
    <row r="49" spans="1:7">
      <c r="A49" s="16" t="s">
        <v>24</v>
      </c>
      <c r="B49" s="7"/>
      <c r="C49" s="7"/>
      <c r="D49" s="7"/>
      <c r="E49" s="7"/>
      <c r="F49" s="7"/>
      <c r="G49" s="7"/>
    </row>
    <row r="50" spans="1:7">
      <c r="A50" s="16" t="s">
        <v>23</v>
      </c>
      <c r="B50" s="7"/>
      <c r="C50" s="7"/>
      <c r="D50" s="7"/>
      <c r="E50" s="7"/>
      <c r="F50" s="7"/>
      <c r="G50" s="7"/>
    </row>
    <row r="51" spans="1:7" ht="40.5">
      <c r="A51" s="17" t="s">
        <v>22</v>
      </c>
      <c r="B51" s="7"/>
      <c r="C51" s="7"/>
      <c r="D51" s="7"/>
      <c r="E51" s="7"/>
      <c r="F51" s="7"/>
      <c r="G51" s="7"/>
    </row>
    <row r="52" spans="1:7">
      <c r="A52" s="16" t="s">
        <v>21</v>
      </c>
      <c r="B52" s="7"/>
      <c r="C52" s="7"/>
      <c r="D52" s="7"/>
      <c r="E52" s="7"/>
      <c r="F52" s="7"/>
      <c r="G52" s="7"/>
    </row>
    <row r="53" spans="1:7">
      <c r="A53" s="16" t="s">
        <v>20</v>
      </c>
      <c r="B53" s="7"/>
      <c r="C53" s="7"/>
      <c r="D53" s="7"/>
      <c r="E53" s="7"/>
      <c r="F53" s="7"/>
      <c r="G53" s="7"/>
    </row>
    <row r="54" spans="1:7" ht="40.5">
      <c r="A54" s="17" t="s">
        <v>19</v>
      </c>
      <c r="B54" s="7"/>
      <c r="C54" s="7"/>
      <c r="D54" s="7"/>
      <c r="E54" s="7"/>
      <c r="F54" s="7"/>
      <c r="G54" s="7"/>
    </row>
    <row r="55" spans="1:7">
      <c r="A55" s="17" t="s">
        <v>18</v>
      </c>
      <c r="B55" s="7"/>
      <c r="C55" s="7"/>
      <c r="D55" s="7"/>
      <c r="E55" s="7"/>
      <c r="F55" s="7"/>
      <c r="G55" s="7"/>
    </row>
    <row r="56" spans="1:7">
      <c r="A56" s="14" t="s">
        <v>17</v>
      </c>
      <c r="B56" s="7"/>
      <c r="C56" s="7"/>
      <c r="D56" s="7"/>
      <c r="E56" s="7"/>
      <c r="F56" s="7"/>
      <c r="G56" s="7"/>
    </row>
    <row r="57" spans="1:7">
      <c r="A57" s="16" t="s">
        <v>16</v>
      </c>
      <c r="B57" s="7"/>
      <c r="C57" s="7"/>
      <c r="D57" s="7"/>
      <c r="E57" s="7"/>
      <c r="F57" s="7"/>
      <c r="G57" s="7"/>
    </row>
    <row r="58" spans="1:7">
      <c r="A58" s="16" t="s">
        <v>15</v>
      </c>
      <c r="B58" s="7"/>
      <c r="C58" s="7"/>
      <c r="D58" s="7"/>
      <c r="E58" s="7"/>
      <c r="F58" s="7"/>
      <c r="G58" s="7"/>
    </row>
    <row r="59" spans="1:7">
      <c r="A59" s="16" t="s">
        <v>14</v>
      </c>
      <c r="B59" s="7"/>
      <c r="C59" s="7"/>
      <c r="D59" s="7"/>
      <c r="E59" s="7"/>
      <c r="F59" s="7"/>
      <c r="G59" s="7"/>
    </row>
    <row r="60" spans="1:7">
      <c r="A60" s="16" t="s">
        <v>13</v>
      </c>
      <c r="B60" s="7"/>
      <c r="C60" s="7"/>
      <c r="D60" s="7"/>
      <c r="E60" s="7"/>
      <c r="F60" s="7"/>
      <c r="G60" s="7"/>
    </row>
    <row r="61" spans="1:7">
      <c r="A61" s="14" t="s">
        <v>12</v>
      </c>
      <c r="B61" s="7"/>
      <c r="C61" s="7"/>
      <c r="D61" s="7"/>
      <c r="E61" s="7"/>
      <c r="F61" s="7"/>
      <c r="G61" s="7"/>
    </row>
    <row r="62" spans="1:7" ht="40.5">
      <c r="A62" s="17" t="s">
        <v>11</v>
      </c>
      <c r="B62" s="7"/>
      <c r="C62" s="7"/>
      <c r="D62" s="7"/>
      <c r="E62" s="7"/>
      <c r="F62" s="7"/>
      <c r="G62" s="7"/>
    </row>
    <row r="63" spans="1:7">
      <c r="A63" s="16" t="s">
        <v>10</v>
      </c>
      <c r="B63" s="7"/>
      <c r="C63" s="7"/>
      <c r="D63" s="7"/>
      <c r="E63" s="7"/>
      <c r="F63" s="7"/>
      <c r="G63" s="7"/>
    </row>
    <row r="64" spans="1:7" ht="48.75" customHeight="1">
      <c r="A64" s="15" t="s">
        <v>9</v>
      </c>
      <c r="B64" s="7">
        <v>9468509</v>
      </c>
      <c r="C64" s="7">
        <v>145784481</v>
      </c>
      <c r="D64" s="7">
        <v>155252991</v>
      </c>
      <c r="E64" s="7">
        <v>155181710</v>
      </c>
      <c r="F64" s="7">
        <v>155181710</v>
      </c>
      <c r="G64" s="7">
        <f>F64-B64-1</f>
        <v>145713200</v>
      </c>
    </row>
    <row r="65" spans="1:7">
      <c r="A65" s="14" t="s">
        <v>8</v>
      </c>
      <c r="B65" s="7"/>
      <c r="C65" s="7"/>
      <c r="D65" s="7"/>
      <c r="E65" s="7"/>
      <c r="F65" s="7"/>
      <c r="G65" s="7"/>
    </row>
    <row r="66" spans="1:7">
      <c r="A66" s="11"/>
      <c r="B66" s="9"/>
      <c r="C66" s="9"/>
      <c r="D66" s="9"/>
      <c r="E66" s="9"/>
      <c r="F66" s="9"/>
      <c r="G66" s="9"/>
    </row>
    <row r="67" spans="1:7">
      <c r="A67" s="12" t="s">
        <v>7</v>
      </c>
      <c r="B67" s="5">
        <f t="shared" ref="B67:F67" si="2">+B47+B56+B61+B64+B65</f>
        <v>9468509</v>
      </c>
      <c r="C67" s="5">
        <f t="shared" si="2"/>
        <v>145784481</v>
      </c>
      <c r="D67" s="5">
        <f t="shared" si="2"/>
        <v>155252991</v>
      </c>
      <c r="E67" s="5">
        <f t="shared" si="2"/>
        <v>155181710</v>
      </c>
      <c r="F67" s="5">
        <f t="shared" si="2"/>
        <v>155181710</v>
      </c>
      <c r="G67" s="5">
        <f>+G47+G56+G61+G64+G65</f>
        <v>145713200</v>
      </c>
    </row>
    <row r="68" spans="1:7">
      <c r="A68" s="11"/>
      <c r="B68" s="9"/>
      <c r="C68" s="9"/>
      <c r="D68" s="9"/>
      <c r="E68" s="9"/>
      <c r="F68" s="9"/>
      <c r="G68" s="9"/>
    </row>
    <row r="69" spans="1:7">
      <c r="A69" s="12" t="s">
        <v>6</v>
      </c>
      <c r="B69" s="5"/>
      <c r="C69" s="5"/>
      <c r="D69" s="5"/>
      <c r="E69" s="5"/>
      <c r="F69" s="5"/>
      <c r="G69" s="5"/>
    </row>
    <row r="70" spans="1:7">
      <c r="A70" s="13" t="s">
        <v>5</v>
      </c>
      <c r="B70" s="7"/>
      <c r="C70" s="7"/>
      <c r="D70" s="7"/>
      <c r="E70" s="7"/>
      <c r="F70" s="7"/>
      <c r="G70" s="7"/>
    </row>
    <row r="71" spans="1:7">
      <c r="A71" s="11"/>
      <c r="B71" s="9"/>
      <c r="C71" s="9"/>
      <c r="D71" s="9"/>
      <c r="E71" s="9"/>
      <c r="F71" s="9"/>
      <c r="G71" s="9"/>
    </row>
    <row r="72" spans="1:7">
      <c r="A72" s="12" t="s">
        <v>4</v>
      </c>
      <c r="B72" s="5">
        <f>B43</f>
        <v>9468509.3699999992</v>
      </c>
      <c r="C72" s="5">
        <f t="shared" ref="C72:F72" si="3">C43</f>
        <v>145784481</v>
      </c>
      <c r="D72" s="5">
        <f t="shared" si="3"/>
        <v>155252991</v>
      </c>
      <c r="E72" s="5">
        <f t="shared" si="3"/>
        <v>155181710</v>
      </c>
      <c r="F72" s="5">
        <f t="shared" si="3"/>
        <v>155181710</v>
      </c>
      <c r="G72" s="5">
        <f>G43</f>
        <v>145713199.63</v>
      </c>
    </row>
    <row r="73" spans="1:7">
      <c r="A73" s="11"/>
      <c r="B73" s="9"/>
      <c r="C73" s="9"/>
      <c r="D73" s="9"/>
      <c r="E73" s="9"/>
      <c r="F73" s="9"/>
      <c r="G73" s="9"/>
    </row>
    <row r="74" spans="1:7">
      <c r="A74" s="10" t="s">
        <v>3</v>
      </c>
      <c r="B74" s="9"/>
      <c r="C74" s="9"/>
      <c r="D74" s="9"/>
      <c r="E74" s="9"/>
      <c r="F74" s="9"/>
      <c r="G74" s="9"/>
    </row>
    <row r="75" spans="1:7" ht="40.5">
      <c r="A75" s="8" t="s">
        <v>2</v>
      </c>
      <c r="B75" s="7"/>
      <c r="C75" s="7"/>
      <c r="D75" s="7"/>
      <c r="E75" s="7"/>
      <c r="F75" s="7"/>
      <c r="G75" s="7"/>
    </row>
    <row r="76" spans="1:7" ht="40.5">
      <c r="A76" s="8" t="s">
        <v>1</v>
      </c>
      <c r="B76" s="7"/>
      <c r="C76" s="7"/>
      <c r="D76" s="7"/>
      <c r="E76" s="7"/>
      <c r="F76" s="7"/>
      <c r="G76" s="7"/>
    </row>
    <row r="77" spans="1:7">
      <c r="A77" s="6" t="s">
        <v>0</v>
      </c>
      <c r="B77" s="5"/>
      <c r="C77" s="5"/>
      <c r="D77" s="5"/>
      <c r="E77" s="5"/>
      <c r="F77" s="5"/>
      <c r="G77" s="5"/>
    </row>
    <row r="78" spans="1:7">
      <c r="A78" s="4"/>
      <c r="B78" s="3"/>
      <c r="C78" s="3"/>
      <c r="D78" s="3"/>
      <c r="E78" s="3"/>
      <c r="F78" s="3"/>
      <c r="G78" s="3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56200F5-8116-4B7D-97EB-E6941C10A155}">
      <formula1>-1.79769313486231E+100</formula1>
      <formula2>1.79769313486231E+100</formula2>
    </dataValidation>
  </dataValidations>
  <printOptions horizontalCentered="1"/>
  <pageMargins left="0.51181102362204722" right="0.31496062992125984" top="0.9448818897637796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142875</xdr:rowOff>
              </from>
              <to>
                <xdr:col>0</xdr:col>
                <xdr:colOff>3771900</xdr:colOff>
                <xdr:row>1</xdr:row>
                <xdr:rowOff>800100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F7550-3129-42B4-9B4C-44BAEE44B9CA}">
  <sheetPr>
    <pageSetUpPr fitToPage="1"/>
  </sheetPr>
  <dimension ref="A1:S78"/>
  <sheetViews>
    <sheetView tabSelected="1" topLeftCell="A4" zoomScale="50" zoomScaleNormal="50" workbookViewId="0">
      <selection activeCell="G36" sqref="G36"/>
    </sheetView>
  </sheetViews>
  <sheetFormatPr baseColWidth="10" defaultColWidth="11.42578125" defaultRowHeight="20.25"/>
  <cols>
    <col min="1" max="1" width="121.28515625" style="1" customWidth="1"/>
    <col min="2" max="2" width="29" style="2" bestFit="1" customWidth="1"/>
    <col min="3" max="3" width="29.28515625" style="2" bestFit="1" customWidth="1"/>
    <col min="4" max="4" width="29.85546875" style="2" bestFit="1" customWidth="1"/>
    <col min="5" max="5" width="29.28515625" style="2" bestFit="1" customWidth="1"/>
    <col min="6" max="6" width="29.85546875" style="2" bestFit="1" customWidth="1"/>
    <col min="7" max="7" width="32.42578125" style="2" bestFit="1" customWidth="1"/>
    <col min="8" max="11" width="11.42578125" style="1"/>
    <col min="12" max="12" width="22.140625" style="1" bestFit="1" customWidth="1"/>
    <col min="13" max="16384" width="11.42578125" style="1"/>
  </cols>
  <sheetData>
    <row r="1" spans="1:7">
      <c r="B1" s="29"/>
      <c r="C1" s="29"/>
      <c r="D1" s="29"/>
      <c r="E1" s="31"/>
      <c r="F1" s="31"/>
      <c r="G1" s="31"/>
    </row>
    <row r="2" spans="1:7" ht="67.5" customHeight="1">
      <c r="A2" s="30"/>
      <c r="B2" s="29"/>
      <c r="C2" s="29"/>
      <c r="D2" s="29"/>
      <c r="E2" s="29"/>
      <c r="F2" s="29"/>
      <c r="G2" s="28"/>
    </row>
    <row r="3" spans="1:7">
      <c r="A3" s="33" t="s">
        <v>73</v>
      </c>
      <c r="B3" s="34"/>
      <c r="C3" s="34"/>
      <c r="D3" s="34"/>
      <c r="E3" s="34"/>
      <c r="F3" s="34"/>
      <c r="G3" s="35"/>
    </row>
    <row r="4" spans="1:7">
      <c r="A4" s="36" t="s">
        <v>72</v>
      </c>
      <c r="B4" s="37"/>
      <c r="C4" s="37"/>
      <c r="D4" s="37"/>
      <c r="E4" s="37"/>
      <c r="F4" s="37"/>
      <c r="G4" s="38"/>
    </row>
    <row r="5" spans="1:7">
      <c r="A5" s="36" t="s">
        <v>75</v>
      </c>
      <c r="B5" s="37"/>
      <c r="C5" s="37"/>
      <c r="D5" s="37"/>
      <c r="E5" s="37"/>
      <c r="F5" s="37"/>
      <c r="G5" s="38"/>
    </row>
    <row r="6" spans="1:7">
      <c r="A6" s="39" t="s">
        <v>71</v>
      </c>
      <c r="B6" s="40"/>
      <c r="C6" s="40"/>
      <c r="D6" s="40"/>
      <c r="E6" s="40"/>
      <c r="F6" s="40"/>
      <c r="G6" s="41"/>
    </row>
    <row r="7" spans="1:7">
      <c r="A7" s="42" t="s">
        <v>70</v>
      </c>
      <c r="B7" s="44" t="s">
        <v>69</v>
      </c>
      <c r="C7" s="45"/>
      <c r="D7" s="45"/>
      <c r="E7" s="45"/>
      <c r="F7" s="46"/>
      <c r="G7" s="47" t="s">
        <v>68</v>
      </c>
    </row>
    <row r="8" spans="1:7" ht="60" customHeight="1">
      <c r="A8" s="43"/>
      <c r="B8" s="26" t="s">
        <v>67</v>
      </c>
      <c r="C8" s="27" t="s">
        <v>66</v>
      </c>
      <c r="D8" s="26" t="s">
        <v>65</v>
      </c>
      <c r="E8" s="26" t="s">
        <v>64</v>
      </c>
      <c r="F8" s="26" t="s">
        <v>63</v>
      </c>
      <c r="G8" s="47"/>
    </row>
    <row r="9" spans="1:7">
      <c r="A9" s="25"/>
      <c r="B9" s="24"/>
      <c r="C9" s="23"/>
      <c r="D9" s="22"/>
      <c r="E9" s="22"/>
      <c r="F9" s="22"/>
      <c r="G9" s="21"/>
    </row>
    <row r="10" spans="1:7">
      <c r="A10" s="18" t="s">
        <v>62</v>
      </c>
      <c r="B10" s="20"/>
      <c r="C10" s="20"/>
      <c r="D10" s="20"/>
      <c r="E10" s="20"/>
      <c r="F10" s="20"/>
      <c r="G10" s="20"/>
    </row>
    <row r="11" spans="1:7">
      <c r="A11" s="14" t="s">
        <v>61</v>
      </c>
      <c r="B11" s="7"/>
      <c r="C11" s="7"/>
      <c r="D11" s="7"/>
      <c r="E11" s="7"/>
      <c r="F11" s="7"/>
      <c r="G11" s="7"/>
    </row>
    <row r="12" spans="1:7">
      <c r="A12" s="14" t="s">
        <v>60</v>
      </c>
      <c r="B12" s="7"/>
      <c r="C12" s="7"/>
      <c r="D12" s="7"/>
      <c r="E12" s="7"/>
      <c r="F12" s="7"/>
      <c r="G12" s="7"/>
    </row>
    <row r="13" spans="1:7">
      <c r="A13" s="14" t="s">
        <v>59</v>
      </c>
      <c r="B13" s="7"/>
      <c r="C13" s="7"/>
      <c r="D13" s="7"/>
      <c r="E13" s="7"/>
      <c r="F13" s="7"/>
      <c r="G13" s="7"/>
    </row>
    <row r="14" spans="1:7">
      <c r="A14" s="14" t="s">
        <v>58</v>
      </c>
      <c r="B14" s="7"/>
      <c r="C14" s="7"/>
      <c r="D14" s="7"/>
      <c r="E14" s="7"/>
      <c r="F14" s="7"/>
      <c r="G14" s="7"/>
    </row>
    <row r="15" spans="1:7">
      <c r="A15" s="14" t="s">
        <v>57</v>
      </c>
      <c r="B15" s="7"/>
      <c r="C15" s="7"/>
      <c r="D15" s="7"/>
      <c r="E15" s="7"/>
      <c r="F15" s="7"/>
      <c r="G15" s="7"/>
    </row>
    <row r="16" spans="1:7">
      <c r="A16" s="14" t="s">
        <v>56</v>
      </c>
      <c r="B16" s="7"/>
      <c r="C16" s="7"/>
      <c r="D16" s="7"/>
      <c r="E16" s="7"/>
      <c r="F16" s="7"/>
      <c r="G16" s="7"/>
    </row>
    <row r="17" spans="1:19">
      <c r="A17" s="14" t="s">
        <v>55</v>
      </c>
      <c r="B17" s="7"/>
      <c r="C17" s="7"/>
      <c r="D17" s="7"/>
      <c r="E17" s="7"/>
      <c r="F17" s="7"/>
      <c r="G17" s="7"/>
    </row>
    <row r="18" spans="1:19">
      <c r="A18" s="14" t="s">
        <v>54</v>
      </c>
      <c r="B18" s="7"/>
      <c r="C18" s="7"/>
      <c r="D18" s="7"/>
      <c r="E18" s="7"/>
      <c r="F18" s="7"/>
      <c r="G18" s="7"/>
    </row>
    <row r="19" spans="1:19">
      <c r="A19" s="16" t="s">
        <v>53</v>
      </c>
      <c r="B19" s="7"/>
      <c r="C19" s="7"/>
      <c r="D19" s="7"/>
      <c r="E19" s="7"/>
      <c r="F19" s="7"/>
      <c r="G19" s="7"/>
    </row>
    <row r="20" spans="1:19">
      <c r="A20" s="16" t="s">
        <v>52</v>
      </c>
      <c r="B20" s="7"/>
      <c r="C20" s="7"/>
      <c r="D20" s="7"/>
      <c r="E20" s="7"/>
      <c r="F20" s="7"/>
      <c r="G20" s="7"/>
    </row>
    <row r="21" spans="1:19">
      <c r="A21" s="16" t="s">
        <v>51</v>
      </c>
      <c r="B21" s="7"/>
      <c r="C21" s="7"/>
      <c r="D21" s="7"/>
      <c r="E21" s="7"/>
      <c r="F21" s="7"/>
      <c r="G21" s="7"/>
    </row>
    <row r="22" spans="1:19">
      <c r="A22" s="16" t="s">
        <v>50</v>
      </c>
      <c r="B22" s="7"/>
      <c r="C22" s="7"/>
      <c r="D22" s="7"/>
      <c r="E22" s="7"/>
      <c r="F22" s="7"/>
      <c r="G22" s="7"/>
    </row>
    <row r="23" spans="1:19">
      <c r="A23" s="16" t="s">
        <v>49</v>
      </c>
      <c r="B23" s="7"/>
      <c r="C23" s="7"/>
      <c r="D23" s="7"/>
      <c r="E23" s="7"/>
      <c r="F23" s="7"/>
      <c r="G23" s="7"/>
    </row>
    <row r="24" spans="1:19">
      <c r="A24" s="16" t="s">
        <v>48</v>
      </c>
      <c r="B24" s="7"/>
      <c r="C24" s="7"/>
      <c r="D24" s="7"/>
      <c r="E24" s="7"/>
      <c r="F24" s="7"/>
      <c r="G24" s="7"/>
    </row>
    <row r="25" spans="1:19">
      <c r="A25" s="16" t="s">
        <v>47</v>
      </c>
      <c r="B25" s="7"/>
      <c r="C25" s="7"/>
      <c r="D25" s="7"/>
      <c r="E25" s="7"/>
      <c r="F25" s="7"/>
      <c r="G25" s="7"/>
    </row>
    <row r="26" spans="1:19">
      <c r="A26" s="16" t="s">
        <v>46</v>
      </c>
      <c r="B26" s="7"/>
      <c r="C26" s="7"/>
      <c r="D26" s="7"/>
      <c r="E26" s="7"/>
      <c r="F26" s="7"/>
      <c r="G26" s="7"/>
      <c r="S26" s="1" t="s">
        <v>45</v>
      </c>
    </row>
    <row r="27" spans="1:19">
      <c r="A27" s="16" t="s">
        <v>44</v>
      </c>
      <c r="B27" s="7"/>
      <c r="C27" s="7"/>
      <c r="D27" s="7"/>
      <c r="E27" s="7"/>
      <c r="F27" s="7"/>
      <c r="G27" s="7"/>
    </row>
    <row r="28" spans="1:19">
      <c r="A28" s="16" t="s">
        <v>43</v>
      </c>
      <c r="B28" s="7"/>
      <c r="C28" s="7"/>
      <c r="D28" s="7"/>
      <c r="E28" s="7"/>
      <c r="F28" s="7"/>
      <c r="G28" s="7"/>
    </row>
    <row r="29" spans="1:19">
      <c r="A29" s="16" t="s">
        <v>42</v>
      </c>
      <c r="B29" s="7"/>
      <c r="C29" s="7"/>
      <c r="D29" s="7"/>
      <c r="E29" s="7"/>
      <c r="F29" s="7"/>
      <c r="G29" s="7"/>
    </row>
    <row r="30" spans="1:19">
      <c r="A30" s="14" t="s">
        <v>41</v>
      </c>
      <c r="B30" s="7"/>
      <c r="C30" s="7"/>
      <c r="D30" s="7"/>
      <c r="E30" s="7"/>
      <c r="F30" s="7"/>
      <c r="G30" s="7"/>
    </row>
    <row r="31" spans="1:19">
      <c r="A31" s="16" t="s">
        <v>40</v>
      </c>
      <c r="B31" s="7"/>
      <c r="C31" s="7"/>
      <c r="D31" s="7"/>
      <c r="E31" s="7"/>
      <c r="F31" s="7"/>
      <c r="G31" s="7"/>
    </row>
    <row r="32" spans="1:19">
      <c r="A32" s="16" t="s">
        <v>39</v>
      </c>
      <c r="B32" s="7"/>
      <c r="C32" s="7"/>
      <c r="D32" s="7"/>
      <c r="E32" s="7"/>
      <c r="F32" s="7"/>
      <c r="G32" s="7"/>
    </row>
    <row r="33" spans="1:11">
      <c r="A33" s="16" t="s">
        <v>38</v>
      </c>
      <c r="B33" s="7"/>
      <c r="C33" s="7"/>
      <c r="D33" s="7"/>
      <c r="E33" s="7"/>
      <c r="F33" s="7"/>
      <c r="G33" s="7"/>
    </row>
    <row r="34" spans="1:11">
      <c r="A34" s="16" t="s">
        <v>37</v>
      </c>
      <c r="B34" s="7"/>
      <c r="C34" s="7"/>
      <c r="D34" s="7"/>
      <c r="E34" s="7"/>
      <c r="F34" s="7"/>
      <c r="G34" s="7"/>
    </row>
    <row r="35" spans="1:11">
      <c r="A35" s="16" t="s">
        <v>36</v>
      </c>
      <c r="B35" s="7"/>
      <c r="C35" s="7"/>
      <c r="D35" s="7"/>
      <c r="E35" s="7"/>
      <c r="F35" s="7"/>
      <c r="G35" s="7"/>
    </row>
    <row r="36" spans="1:11">
      <c r="A36" s="14" t="s">
        <v>35</v>
      </c>
      <c r="B36" s="7">
        <v>71296840</v>
      </c>
      <c r="C36" s="7">
        <v>-41648207.469999999</v>
      </c>
      <c r="D36" s="7">
        <v>29648632.98</v>
      </c>
      <c r="E36" s="7">
        <v>23257807.050000001</v>
      </c>
      <c r="F36" s="7">
        <f>E36</f>
        <v>23257807.050000001</v>
      </c>
      <c r="G36" s="7">
        <f>F36-B36</f>
        <v>-48039032.950000003</v>
      </c>
      <c r="J36" s="32"/>
      <c r="K36" s="32"/>
    </row>
    <row r="37" spans="1:11">
      <c r="A37" s="14" t="s">
        <v>34</v>
      </c>
      <c r="B37" s="7"/>
      <c r="C37" s="7"/>
      <c r="D37" s="7"/>
      <c r="E37" s="7"/>
      <c r="F37" s="7"/>
      <c r="G37" s="7"/>
    </row>
    <row r="38" spans="1:11">
      <c r="A38" s="16" t="s">
        <v>33</v>
      </c>
      <c r="B38" s="7"/>
      <c r="C38" s="7"/>
      <c r="D38" s="7"/>
      <c r="E38" s="7"/>
      <c r="F38" s="7"/>
      <c r="G38" s="7"/>
    </row>
    <row r="39" spans="1:11">
      <c r="A39" s="14" t="s">
        <v>32</v>
      </c>
      <c r="B39" s="7"/>
      <c r="C39" s="7"/>
      <c r="D39" s="7"/>
      <c r="E39" s="7"/>
      <c r="F39" s="7"/>
      <c r="G39" s="7"/>
    </row>
    <row r="40" spans="1:11">
      <c r="A40" s="16" t="s">
        <v>31</v>
      </c>
      <c r="B40" s="7"/>
      <c r="C40" s="7"/>
      <c r="D40" s="7"/>
      <c r="E40" s="7"/>
      <c r="F40" s="7"/>
      <c r="G40" s="7"/>
    </row>
    <row r="41" spans="1:11">
      <c r="A41" s="16" t="s">
        <v>30</v>
      </c>
      <c r="B41" s="7"/>
      <c r="C41" s="7"/>
      <c r="D41" s="7"/>
      <c r="E41" s="7"/>
      <c r="F41" s="7"/>
      <c r="G41" s="7"/>
    </row>
    <row r="42" spans="1:11">
      <c r="A42" s="11"/>
      <c r="B42" s="7"/>
      <c r="C42" s="7"/>
      <c r="D42" s="7"/>
      <c r="E42" s="7"/>
      <c r="F42" s="7"/>
      <c r="G42" s="7"/>
    </row>
    <row r="43" spans="1:11">
      <c r="A43" s="12" t="s">
        <v>29</v>
      </c>
      <c r="B43" s="5">
        <f>B36</f>
        <v>71296840</v>
      </c>
      <c r="C43" s="5">
        <f t="shared" ref="C43:G43" si="0">C36</f>
        <v>-41648207.469999999</v>
      </c>
      <c r="D43" s="5">
        <f t="shared" si="0"/>
        <v>29648632.98</v>
      </c>
      <c r="E43" s="5">
        <f t="shared" si="0"/>
        <v>23257807.050000001</v>
      </c>
      <c r="F43" s="5">
        <f t="shared" si="0"/>
        <v>23257807.050000001</v>
      </c>
      <c r="G43" s="5">
        <f t="shared" si="0"/>
        <v>-48039032.950000003</v>
      </c>
    </row>
    <row r="44" spans="1:11">
      <c r="A44" s="18" t="s">
        <v>28</v>
      </c>
      <c r="B44" s="19"/>
      <c r="C44" s="19"/>
      <c r="D44" s="19"/>
      <c r="E44" s="19"/>
      <c r="F44" s="19"/>
      <c r="G44" s="5"/>
    </row>
    <row r="45" spans="1:11">
      <c r="A45" s="11"/>
      <c r="B45" s="9"/>
      <c r="C45" s="9"/>
      <c r="D45" s="9"/>
      <c r="E45" s="9"/>
      <c r="F45" s="9"/>
      <c r="G45" s="9"/>
    </row>
    <row r="46" spans="1:11">
      <c r="A46" s="18" t="s">
        <v>27</v>
      </c>
      <c r="B46" s="9"/>
      <c r="C46" s="9"/>
      <c r="D46" s="9"/>
      <c r="E46" s="9"/>
      <c r="F46" s="9"/>
      <c r="G46" s="9"/>
    </row>
    <row r="47" spans="1:11">
      <c r="A47" s="14" t="s">
        <v>26</v>
      </c>
      <c r="B47" s="7">
        <f t="shared" ref="B47:G47" si="1">+B48+B49+B50+B51+B52+B53+B54+B55</f>
        <v>0</v>
      </c>
      <c r="C47" s="7">
        <f t="shared" si="1"/>
        <v>0</v>
      </c>
      <c r="D47" s="7">
        <f t="shared" si="1"/>
        <v>0</v>
      </c>
      <c r="E47" s="7">
        <f t="shared" si="1"/>
        <v>0</v>
      </c>
      <c r="F47" s="7">
        <f t="shared" si="1"/>
        <v>0</v>
      </c>
      <c r="G47" s="7">
        <f t="shared" si="1"/>
        <v>0</v>
      </c>
    </row>
    <row r="48" spans="1:11">
      <c r="A48" s="16" t="s">
        <v>25</v>
      </c>
      <c r="B48" s="7">
        <v>0</v>
      </c>
      <c r="C48" s="7">
        <v>0</v>
      </c>
      <c r="D48" s="7">
        <v>0</v>
      </c>
      <c r="E48" s="7">
        <v>0</v>
      </c>
      <c r="F48" s="7">
        <f>+E48</f>
        <v>0</v>
      </c>
      <c r="G48" s="7">
        <f>+D48-E48</f>
        <v>0</v>
      </c>
    </row>
    <row r="49" spans="1:7">
      <c r="A49" s="16" t="s">
        <v>24</v>
      </c>
      <c r="B49" s="7"/>
      <c r="C49" s="7"/>
      <c r="D49" s="7"/>
      <c r="E49" s="7"/>
      <c r="F49" s="7"/>
      <c r="G49" s="7"/>
    </row>
    <row r="50" spans="1:7">
      <c r="A50" s="16" t="s">
        <v>23</v>
      </c>
      <c r="B50" s="7"/>
      <c r="C50" s="7"/>
      <c r="D50" s="7"/>
      <c r="E50" s="7"/>
      <c r="F50" s="7"/>
      <c r="G50" s="7"/>
    </row>
    <row r="51" spans="1:7" ht="40.5">
      <c r="A51" s="17" t="s">
        <v>22</v>
      </c>
      <c r="B51" s="7"/>
      <c r="C51" s="7"/>
      <c r="D51" s="7"/>
      <c r="E51" s="7"/>
      <c r="F51" s="7"/>
      <c r="G51" s="7"/>
    </row>
    <row r="52" spans="1:7">
      <c r="A52" s="16" t="s">
        <v>21</v>
      </c>
      <c r="B52" s="7"/>
      <c r="C52" s="7"/>
      <c r="D52" s="7"/>
      <c r="E52" s="7"/>
      <c r="F52" s="7"/>
      <c r="G52" s="7"/>
    </row>
    <row r="53" spans="1:7">
      <c r="A53" s="16" t="s">
        <v>20</v>
      </c>
      <c r="B53" s="7"/>
      <c r="C53" s="7"/>
      <c r="D53" s="7"/>
      <c r="E53" s="7"/>
      <c r="F53" s="7"/>
      <c r="G53" s="7"/>
    </row>
    <row r="54" spans="1:7" ht="40.5">
      <c r="A54" s="17" t="s">
        <v>19</v>
      </c>
      <c r="B54" s="7"/>
      <c r="C54" s="7"/>
      <c r="D54" s="7"/>
      <c r="E54" s="7"/>
      <c r="F54" s="7"/>
      <c r="G54" s="7"/>
    </row>
    <row r="55" spans="1:7">
      <c r="A55" s="17" t="s">
        <v>18</v>
      </c>
      <c r="B55" s="7"/>
      <c r="C55" s="7"/>
      <c r="D55" s="7"/>
      <c r="E55" s="7"/>
      <c r="F55" s="7"/>
      <c r="G55" s="7"/>
    </row>
    <row r="56" spans="1:7">
      <c r="A56" s="14" t="s">
        <v>17</v>
      </c>
      <c r="B56" s="7"/>
      <c r="C56" s="7"/>
      <c r="D56" s="7"/>
      <c r="E56" s="7"/>
      <c r="F56" s="7"/>
      <c r="G56" s="7"/>
    </row>
    <row r="57" spans="1:7">
      <c r="A57" s="16" t="s">
        <v>16</v>
      </c>
      <c r="B57" s="7"/>
      <c r="C57" s="7"/>
      <c r="D57" s="7"/>
      <c r="E57" s="7"/>
      <c r="F57" s="7"/>
      <c r="G57" s="7"/>
    </row>
    <row r="58" spans="1:7">
      <c r="A58" s="16" t="s">
        <v>15</v>
      </c>
      <c r="B58" s="7"/>
      <c r="C58" s="7"/>
      <c r="D58" s="7"/>
      <c r="E58" s="7"/>
      <c r="F58" s="7"/>
      <c r="G58" s="7"/>
    </row>
    <row r="59" spans="1:7">
      <c r="A59" s="16" t="s">
        <v>14</v>
      </c>
      <c r="B59" s="7"/>
      <c r="C59" s="7"/>
      <c r="D59" s="7"/>
      <c r="E59" s="7"/>
      <c r="F59" s="7"/>
      <c r="G59" s="7"/>
    </row>
    <row r="60" spans="1:7">
      <c r="A60" s="16" t="s">
        <v>13</v>
      </c>
      <c r="B60" s="7"/>
      <c r="C60" s="7"/>
      <c r="D60" s="7"/>
      <c r="E60" s="7"/>
      <c r="F60" s="7"/>
      <c r="G60" s="7"/>
    </row>
    <row r="61" spans="1:7">
      <c r="A61" s="14" t="s">
        <v>12</v>
      </c>
      <c r="B61" s="7"/>
      <c r="C61" s="7"/>
      <c r="D61" s="7"/>
      <c r="E61" s="7"/>
      <c r="F61" s="7"/>
      <c r="G61" s="7"/>
    </row>
    <row r="62" spans="1:7" ht="40.5">
      <c r="A62" s="17" t="s">
        <v>11</v>
      </c>
      <c r="B62" s="7"/>
      <c r="C62" s="7"/>
      <c r="D62" s="7"/>
      <c r="E62" s="7"/>
      <c r="F62" s="7"/>
      <c r="G62" s="7"/>
    </row>
    <row r="63" spans="1:7">
      <c r="A63" s="16" t="s">
        <v>10</v>
      </c>
      <c r="B63" s="7"/>
      <c r="C63" s="7"/>
      <c r="D63" s="7"/>
      <c r="E63" s="7"/>
      <c r="F63" s="7"/>
      <c r="G63" s="7"/>
    </row>
    <row r="64" spans="1:7" ht="48.75" customHeight="1">
      <c r="A64" s="15" t="s">
        <v>9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f>D64-E64</f>
        <v>0</v>
      </c>
    </row>
    <row r="65" spans="1:7">
      <c r="A65" s="14" t="s">
        <v>8</v>
      </c>
      <c r="B65" s="7"/>
      <c r="C65" s="7"/>
      <c r="D65" s="7"/>
      <c r="E65" s="7"/>
      <c r="F65" s="7"/>
      <c r="G65" s="7"/>
    </row>
    <row r="66" spans="1:7">
      <c r="A66" s="11"/>
      <c r="B66" s="9"/>
      <c r="C66" s="9"/>
      <c r="D66" s="9"/>
      <c r="E66" s="9"/>
      <c r="F66" s="9"/>
      <c r="G66" s="9"/>
    </row>
    <row r="67" spans="1:7">
      <c r="A67" s="12" t="s">
        <v>7</v>
      </c>
      <c r="B67" s="5">
        <f t="shared" ref="B67:G67" si="2">+B47+B56+B61+B64+B65</f>
        <v>0</v>
      </c>
      <c r="C67" s="5">
        <f t="shared" si="2"/>
        <v>0</v>
      </c>
      <c r="D67" s="5">
        <f t="shared" si="2"/>
        <v>0</v>
      </c>
      <c r="E67" s="5">
        <f t="shared" si="2"/>
        <v>0</v>
      </c>
      <c r="F67" s="5">
        <f t="shared" si="2"/>
        <v>0</v>
      </c>
      <c r="G67" s="5">
        <f t="shared" si="2"/>
        <v>0</v>
      </c>
    </row>
    <row r="68" spans="1:7">
      <c r="A68" s="11"/>
      <c r="B68" s="9"/>
      <c r="C68" s="9"/>
      <c r="D68" s="9"/>
      <c r="E68" s="9"/>
      <c r="F68" s="9"/>
      <c r="G68" s="9"/>
    </row>
    <row r="69" spans="1:7">
      <c r="A69" s="12" t="s">
        <v>6</v>
      </c>
      <c r="B69" s="5"/>
      <c r="C69" s="5"/>
      <c r="D69" s="5"/>
      <c r="E69" s="5"/>
      <c r="F69" s="5"/>
      <c r="G69" s="5"/>
    </row>
    <row r="70" spans="1:7">
      <c r="A70" s="13" t="s">
        <v>5</v>
      </c>
      <c r="B70" s="7"/>
      <c r="C70" s="7"/>
      <c r="D70" s="7"/>
      <c r="E70" s="7"/>
      <c r="F70" s="7"/>
      <c r="G70" s="7"/>
    </row>
    <row r="71" spans="1:7">
      <c r="A71" s="11"/>
      <c r="B71" s="9"/>
      <c r="C71" s="9"/>
      <c r="D71" s="9"/>
      <c r="E71" s="9"/>
      <c r="F71" s="9"/>
      <c r="G71" s="9"/>
    </row>
    <row r="72" spans="1:7">
      <c r="A72" s="12" t="s">
        <v>4</v>
      </c>
      <c r="B72" s="5">
        <f>B43</f>
        <v>71296840</v>
      </c>
      <c r="C72" s="5">
        <f>C67+C43</f>
        <v>-41648207.469999999</v>
      </c>
      <c r="D72" s="5">
        <f t="shared" ref="D72:F72" si="3">D67+D43</f>
        <v>29648632.98</v>
      </c>
      <c r="E72" s="5">
        <f t="shared" si="3"/>
        <v>23257807.050000001</v>
      </c>
      <c r="F72" s="5">
        <f t="shared" si="3"/>
        <v>23257807.050000001</v>
      </c>
      <c r="G72" s="5">
        <f>G43+G67</f>
        <v>-48039032.950000003</v>
      </c>
    </row>
    <row r="73" spans="1:7">
      <c r="A73" s="11"/>
      <c r="B73" s="9"/>
      <c r="C73" s="9"/>
      <c r="D73" s="9"/>
      <c r="E73" s="9"/>
      <c r="F73" s="9"/>
      <c r="G73" s="9"/>
    </row>
    <row r="74" spans="1:7">
      <c r="A74" s="10" t="s">
        <v>3</v>
      </c>
      <c r="B74" s="9"/>
      <c r="C74" s="9"/>
      <c r="D74" s="9"/>
      <c r="E74" s="9"/>
      <c r="F74" s="9"/>
      <c r="G74" s="9"/>
    </row>
    <row r="75" spans="1:7" ht="40.5">
      <c r="A75" s="8" t="s">
        <v>2</v>
      </c>
      <c r="B75" s="7"/>
      <c r="C75" s="7"/>
      <c r="D75" s="7"/>
      <c r="E75" s="7"/>
      <c r="F75" s="7"/>
      <c r="G75" s="7"/>
    </row>
    <row r="76" spans="1:7" ht="40.5">
      <c r="A76" s="8" t="s">
        <v>1</v>
      </c>
      <c r="B76" s="7"/>
      <c r="C76" s="7"/>
      <c r="D76" s="7"/>
      <c r="E76" s="7"/>
      <c r="F76" s="7"/>
      <c r="G76" s="7"/>
    </row>
    <row r="77" spans="1:7">
      <c r="A77" s="6" t="s">
        <v>0</v>
      </c>
      <c r="B77" s="5"/>
      <c r="C77" s="5"/>
      <c r="D77" s="5"/>
      <c r="E77" s="5"/>
      <c r="F77" s="5"/>
      <c r="G77" s="5"/>
    </row>
    <row r="78" spans="1:7">
      <c r="A78" s="4"/>
      <c r="B78" s="3"/>
      <c r="C78" s="3"/>
      <c r="D78" s="3"/>
      <c r="E78" s="3"/>
      <c r="F78" s="3"/>
      <c r="G78" s="3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200-000000000000}">
      <formula1>-1.79769313486231E+100</formula1>
      <formula2>1.79769313486231E+100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34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142875</xdr:rowOff>
              </from>
              <to>
                <xdr:col>0</xdr:col>
                <xdr:colOff>3771900</xdr:colOff>
                <xdr:row>1</xdr:row>
                <xdr:rowOff>800100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(3) ESTADO ANALITICO DE INdi</vt:lpstr>
      <vt:lpstr>(3) ESTADO ANALITICO DE INGRESO</vt:lpstr>
      <vt:lpstr>'(3) ESTADO ANALITICO DE INdi'!Área_de_impresión</vt:lpstr>
      <vt:lpstr>'(3) ESTADO ANALITICO DE INGRESO'!Área_de_impresión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Fidelo Contabilidad</cp:lastModifiedBy>
  <cp:lastPrinted>2025-07-16T17:12:40Z</cp:lastPrinted>
  <dcterms:created xsi:type="dcterms:W3CDTF">2023-04-19T18:30:22Z</dcterms:created>
  <dcterms:modified xsi:type="dcterms:W3CDTF">2025-07-16T17:14:45Z</dcterms:modified>
</cp:coreProperties>
</file>