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4\Diciembre\"/>
    </mc:Choice>
  </mc:AlternateContent>
  <xr:revisionPtr revIDLastSave="0" documentId="13_ncr:1_{5FFE5907-FF3F-48C9-A9B4-A5DD0FEB668A}" xr6:coauthVersionLast="47" xr6:coauthVersionMax="47" xr10:uidLastSave="{00000000-0000-0000-0000-000000000000}"/>
  <bookViews>
    <workbookView xWindow="-120" yWindow="-120" windowWidth="29040" windowHeight="15720" xr2:uid="{C90F2C23-E0E6-459A-A50C-5E7F7E084252}"/>
  </bookViews>
  <sheets>
    <sheet name="(6b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8" i="1" l="1"/>
  <c r="H77" i="1"/>
  <c r="H76" i="1"/>
  <c r="H74" i="1" s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47" i="1" s="1"/>
  <c r="H46" i="1" s="1"/>
  <c r="H80" i="1" s="1"/>
  <c r="H50" i="1"/>
  <c r="H49" i="1"/>
  <c r="H48" i="1"/>
  <c r="G47" i="1"/>
  <c r="G46" i="1" s="1"/>
  <c r="F47" i="1"/>
  <c r="F46" i="1" s="1"/>
  <c r="F80" i="1" s="1"/>
  <c r="E47" i="1"/>
  <c r="D47" i="1"/>
  <c r="D46" i="1" s="1"/>
  <c r="C47" i="1"/>
  <c r="E46" i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0" i="1" s="1"/>
  <c r="H32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3" i="1" s="1"/>
  <c r="H12" i="1" s="1"/>
  <c r="H17" i="1"/>
  <c r="H16" i="1"/>
  <c r="H15" i="1"/>
  <c r="H14" i="1"/>
  <c r="G13" i="1"/>
  <c r="G12" i="1" s="1"/>
  <c r="F13" i="1"/>
  <c r="E13" i="1"/>
  <c r="E12" i="1" s="1"/>
  <c r="D13" i="1"/>
  <c r="C13" i="1"/>
  <c r="F12" i="1"/>
  <c r="C12" i="1"/>
  <c r="G80" i="1" l="1"/>
  <c r="E80" i="1"/>
</calcChain>
</file>

<file path=xl/sharedStrings.xml><?xml version="1.0" encoding="utf-8"?>
<sst xmlns="http://schemas.openxmlformats.org/spreadsheetml/2006/main" count="81" uniqueCount="51">
  <si>
    <t xml:space="preserve"> </t>
  </si>
  <si>
    <t>FIDEICOMISO PARA EL DESARROLLO LOGÍSTICO DEL ESTADO DE OAXACA</t>
  </si>
  <si>
    <t xml:space="preserve">Estado Analítico del Ejercicio del Presupuesto de Egresos Detallado - LDF </t>
  </si>
  <si>
    <t>Clasificación Funcional (Finalidad y Función)</t>
  </si>
  <si>
    <t>Del 1 de enero al 31 de diciembre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</si>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</sst>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3" fontId="1" fillId="0" borderId="6" xfId="0" applyNumberFormat="1" applyFont="1" applyBorder="1" applyAlignment="1" applyProtection="1">
      <alignment vertical="center"/>
      <protection locked="0"/>
    </xf>
    <xf numFmtId="3" fontId="1" fillId="0" borderId="0" xfId="0" applyNumberFormat="1" applyFont="1"/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0</xdr:row>
          <xdr:rowOff>38100</xdr:rowOff>
        </xdr:from>
        <xdr:to>
          <xdr:col>1</xdr:col>
          <xdr:colOff>4057650</xdr:colOff>
          <xdr:row>2</xdr:row>
          <xdr:rowOff>228600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3A2DD09-52D4-4351-9D93-2DF2A32F1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627530</xdr:colOff>
      <xdr:row>0</xdr:row>
      <xdr:rowOff>0</xdr:rowOff>
    </xdr:from>
    <xdr:to>
      <xdr:col>7</xdr:col>
      <xdr:colOff>1568824</xdr:colOff>
      <xdr:row>3</xdr:row>
      <xdr:rowOff>3364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4BB5D5DB-1C25-4B9C-9889-0E9DCD4ABB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0330" y="0"/>
          <a:ext cx="2846294" cy="7748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delo%20Contabilidad\Documents\Contabilidad_2024\Diciembre\Clasificacion%20por%20Objeto%20del%20Gasto.xlsx" TargetMode="External"/><Relationship Id="rId1" Type="http://schemas.openxmlformats.org/officeDocument/2006/relationships/externalLinkPath" Target="Clasificacion%20por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2) BALANCE PRESUPUESTARIO (2)"/>
      <sheetName val="(3) ESTADO ANALITICO DE INGRESO"/>
      <sheetName val="(4) ANALITICO DE LA DEUDA"/>
      <sheetName val="(5) OBLIGACIONES DIF DE FINAN"/>
      <sheetName val="(6o) OBJETO DEL GASTO"/>
      <sheetName val="(6a) CLASIFICACION ADMINISTRATI"/>
      <sheetName val="(6b) CLASIFICACION FUNCIONAL"/>
      <sheetName val="(6c) SERVICIOS PERSONALES"/>
      <sheetName val="(8) ESTUDIOS ACTUARIALES"/>
      <sheetName val="(6o) OBJETO DEL GASTO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59FD4-EA04-4B9E-AE74-175ECD5F64A0}">
  <sheetPr>
    <pageSetUpPr fitToPage="1"/>
  </sheetPr>
  <dimension ref="A1:J81"/>
  <sheetViews>
    <sheetView tabSelected="1" topLeftCell="B4" zoomScale="70" zoomScaleNormal="70" workbookViewId="0">
      <selection activeCell="B8" sqref="B8:H8"/>
    </sheetView>
  </sheetViews>
  <sheetFormatPr baseColWidth="10" defaultRowHeight="20.25"/>
  <cols>
    <col min="1" max="1" width="2.375" style="1" customWidth="1"/>
    <col min="2" max="2" width="91.625" style="1" customWidth="1"/>
    <col min="3" max="8" width="25" style="1" customWidth="1"/>
    <col min="9" max="16384" width="11" style="1"/>
  </cols>
  <sheetData>
    <row r="1" spans="1:8">
      <c r="A1" s="1" t="s">
        <v>0</v>
      </c>
    </row>
    <row r="2" spans="1:8">
      <c r="B2" s="2"/>
      <c r="C2" s="2"/>
      <c r="D2" s="2"/>
      <c r="E2" s="2"/>
      <c r="F2" s="2"/>
      <c r="G2" s="2"/>
      <c r="H2" s="3"/>
    </row>
    <row r="4" spans="1:8">
      <c r="B4" s="4" t="s">
        <v>1</v>
      </c>
      <c r="C4" s="5"/>
      <c r="D4" s="5"/>
      <c r="E4" s="5"/>
      <c r="F4" s="5"/>
      <c r="G4" s="5"/>
      <c r="H4" s="6"/>
    </row>
    <row r="5" spans="1:8">
      <c r="B5" s="7" t="s">
        <v>2</v>
      </c>
      <c r="C5" s="8"/>
      <c r="D5" s="8"/>
      <c r="E5" s="8"/>
      <c r="F5" s="8"/>
      <c r="G5" s="8"/>
      <c r="H5" s="9"/>
    </row>
    <row r="6" spans="1:8">
      <c r="B6" s="7" t="s">
        <v>3</v>
      </c>
      <c r="C6" s="8"/>
      <c r="D6" s="8"/>
      <c r="E6" s="8"/>
      <c r="F6" s="8"/>
      <c r="G6" s="8"/>
      <c r="H6" s="9"/>
    </row>
    <row r="7" spans="1:8">
      <c r="B7" s="10" t="s">
        <v>4</v>
      </c>
      <c r="C7" s="10"/>
      <c r="D7" s="10"/>
      <c r="E7" s="10"/>
      <c r="F7" s="10"/>
      <c r="G7" s="10"/>
      <c r="H7" s="10"/>
    </row>
    <row r="8" spans="1:8">
      <c r="B8" s="11" t="s">
        <v>5</v>
      </c>
      <c r="C8" s="12"/>
      <c r="D8" s="12"/>
      <c r="E8" s="12"/>
      <c r="F8" s="12"/>
      <c r="G8" s="12"/>
      <c r="H8" s="13"/>
    </row>
    <row r="9" spans="1:8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0.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>
      <c r="B11" s="17"/>
      <c r="C11" s="17"/>
      <c r="D11" s="17"/>
      <c r="E11" s="17"/>
      <c r="F11" s="17"/>
      <c r="G11" s="17"/>
      <c r="H11" s="17"/>
    </row>
    <row r="12" spans="1:8">
      <c r="B12" s="18" t="s">
        <v>14</v>
      </c>
      <c r="C12" s="19">
        <f t="shared" ref="C12:H12" si="0">SUM(C13,C22,C30,C40)</f>
        <v>9468508.8599999994</v>
      </c>
      <c r="D12" s="19">
        <v>2919151</v>
      </c>
      <c r="E12" s="19">
        <f>SUM(E13,E22,E30,E40)</f>
        <v>12387661</v>
      </c>
      <c r="F12" s="19">
        <f t="shared" si="0"/>
        <v>12316445</v>
      </c>
      <c r="G12" s="19">
        <f t="shared" si="0"/>
        <v>12316445</v>
      </c>
      <c r="H12" s="19">
        <f t="shared" si="0"/>
        <v>71216.399999999994</v>
      </c>
    </row>
    <row r="13" spans="1:8">
      <c r="B13" s="18" t="s">
        <v>15</v>
      </c>
      <c r="C13" s="20">
        <f t="shared" ref="C13:H13" si="1">SUM(C14:C21)</f>
        <v>7828993.8600000003</v>
      </c>
      <c r="D13" s="20">
        <f t="shared" si="1"/>
        <v>999326</v>
      </c>
      <c r="E13" s="20">
        <f t="shared" si="1"/>
        <v>8828320</v>
      </c>
      <c r="F13" s="20">
        <f t="shared" si="1"/>
        <v>8757113</v>
      </c>
      <c r="G13" s="20">
        <f t="shared" si="1"/>
        <v>8757113</v>
      </c>
      <c r="H13" s="20">
        <f t="shared" si="1"/>
        <v>71207</v>
      </c>
    </row>
    <row r="14" spans="1:8">
      <c r="B14" s="21" t="s">
        <v>16</v>
      </c>
      <c r="C14" s="22">
        <v>7828993.8600000003</v>
      </c>
      <c r="D14" s="22">
        <v>999326</v>
      </c>
      <c r="E14" s="22">
        <v>8828320</v>
      </c>
      <c r="F14" s="22">
        <v>8757113</v>
      </c>
      <c r="G14" s="22">
        <v>8757113</v>
      </c>
      <c r="H14" s="22">
        <f>E14-F14</f>
        <v>71207</v>
      </c>
    </row>
    <row r="15" spans="1:8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10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10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10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10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10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10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10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10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4">E24-F24</f>
        <v>0</v>
      </c>
    </row>
    <row r="25" spans="2:10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4"/>
        <v>0</v>
      </c>
    </row>
    <row r="26" spans="2:10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10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10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10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10">
      <c r="B30" s="18" t="s">
        <v>32</v>
      </c>
      <c r="C30" s="20">
        <f t="shared" ref="C30:H30" si="5">SUM(C31:C39)</f>
        <v>1639515</v>
      </c>
      <c r="D30" s="20">
        <f t="shared" si="5"/>
        <v>1919826</v>
      </c>
      <c r="E30" s="20">
        <f t="shared" si="5"/>
        <v>3559341</v>
      </c>
      <c r="F30" s="20">
        <f t="shared" si="5"/>
        <v>3559332</v>
      </c>
      <c r="G30" s="20">
        <f t="shared" si="5"/>
        <v>3559332</v>
      </c>
      <c r="H30" s="20">
        <f t="shared" si="5"/>
        <v>9.4</v>
      </c>
    </row>
    <row r="31" spans="2:10">
      <c r="B31" s="23" t="s">
        <v>33</v>
      </c>
      <c r="C31" s="22">
        <v>1639515</v>
      </c>
      <c r="D31" s="24">
        <v>1919826</v>
      </c>
      <c r="E31" s="24">
        <v>3559341</v>
      </c>
      <c r="F31" s="24">
        <v>3559332</v>
      </c>
      <c r="G31" s="24">
        <v>3559332</v>
      </c>
      <c r="H31" s="22">
        <v>9.4</v>
      </c>
      <c r="J31" s="25"/>
    </row>
    <row r="32" spans="2:10">
      <c r="B32" s="21" t="s">
        <v>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f t="shared" ref="H32:H39" si="6">E32-F32</f>
        <v>0</v>
      </c>
    </row>
    <row r="33" spans="2:8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si="6"/>
        <v>0</v>
      </c>
    </row>
    <row r="34" spans="2:8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0.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0.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>
      <c r="B45" s="26"/>
      <c r="C45" s="22"/>
      <c r="D45" s="22"/>
      <c r="E45" s="22"/>
      <c r="F45" s="22"/>
      <c r="G45" s="22"/>
      <c r="H45" s="22"/>
    </row>
    <row r="46" spans="2:8">
      <c r="B46" s="18" t="s">
        <v>47</v>
      </c>
      <c r="C46" s="20">
        <f t="shared" ref="C46:H46" si="8">SUM(C47,C56,C64,C74)</f>
        <v>0</v>
      </c>
      <c r="D46" s="20">
        <f t="shared" si="8"/>
        <v>142865330</v>
      </c>
      <c r="E46" s="20">
        <f t="shared" si="8"/>
        <v>142865330</v>
      </c>
      <c r="F46" s="20">
        <f t="shared" si="8"/>
        <v>142865265</v>
      </c>
      <c r="G46" s="20">
        <f t="shared" si="8"/>
        <v>142865265</v>
      </c>
      <c r="H46" s="20">
        <f t="shared" si="8"/>
        <v>65</v>
      </c>
    </row>
    <row r="47" spans="2:8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>
      <c r="B48" s="23" t="s">
        <v>16</v>
      </c>
      <c r="C48" s="22">
        <v>0</v>
      </c>
      <c r="D48" s="22"/>
      <c r="E48" s="22"/>
      <c r="F48" s="22"/>
      <c r="G48" s="22"/>
      <c r="H48" s="22">
        <f>E48-F48</f>
        <v>0</v>
      </c>
    </row>
    <row r="49" spans="2:8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>
      <c r="B60" s="27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>
      <c r="B64" s="18" t="s">
        <v>32</v>
      </c>
      <c r="C64" s="20">
        <f t="shared" ref="C64:H64" si="13">SUM(C65:C73)</f>
        <v>0</v>
      </c>
      <c r="D64" s="20">
        <f t="shared" si="13"/>
        <v>142865330</v>
      </c>
      <c r="E64" s="20">
        <f t="shared" si="13"/>
        <v>142865330</v>
      </c>
      <c r="F64" s="20">
        <f t="shared" si="13"/>
        <v>142865265</v>
      </c>
      <c r="G64" s="20">
        <f t="shared" si="13"/>
        <v>142865265</v>
      </c>
      <c r="H64" s="20">
        <f t="shared" si="13"/>
        <v>65</v>
      </c>
    </row>
    <row r="65" spans="2:8">
      <c r="B65" s="23" t="s">
        <v>33</v>
      </c>
      <c r="C65" s="22">
        <v>0</v>
      </c>
      <c r="D65" s="22">
        <v>142865330</v>
      </c>
      <c r="E65" s="22">
        <v>142865330</v>
      </c>
      <c r="F65" s="22">
        <v>142865265</v>
      </c>
      <c r="G65" s="22">
        <v>142865265</v>
      </c>
      <c r="H65" s="22">
        <f>E65-F65</f>
        <v>65</v>
      </c>
    </row>
    <row r="66" spans="2:8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0.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0.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>
      <c r="B79" s="28"/>
      <c r="C79" s="29"/>
      <c r="D79" s="29"/>
      <c r="E79" s="29"/>
      <c r="F79" s="29"/>
      <c r="G79" s="29"/>
      <c r="H79" s="29"/>
    </row>
    <row r="80" spans="2:8">
      <c r="B80" s="30" t="s">
        <v>50</v>
      </c>
      <c r="C80" s="20">
        <f t="shared" ref="C80:H80" si="16">C46+C12</f>
        <v>9468508.8599999994</v>
      </c>
      <c r="D80" s="20">
        <v>145784481</v>
      </c>
      <c r="E80" s="20">
        <f t="shared" si="16"/>
        <v>155252991</v>
      </c>
      <c r="F80" s="20">
        <f t="shared" si="16"/>
        <v>155181710</v>
      </c>
      <c r="G80" s="20">
        <f t="shared" si="16"/>
        <v>155181710</v>
      </c>
      <c r="H80" s="20">
        <f t="shared" si="16"/>
        <v>71281.399999999994</v>
      </c>
    </row>
    <row r="81" spans="2:8">
      <c r="B81" s="31"/>
      <c r="C81" s="32"/>
      <c r="D81" s="32"/>
      <c r="E81" s="32"/>
      <c r="F81" s="32"/>
      <c r="G81" s="32"/>
      <c r="H81" s="32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49DA9219-C359-435C-AB19-D3FD03A0197C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171450</xdr:colOff>
                <xdr:row>0</xdr:row>
                <xdr:rowOff>38100</xdr:rowOff>
              </from>
              <to>
                <xdr:col>1</xdr:col>
                <xdr:colOff>4057650</xdr:colOff>
                <xdr:row>2</xdr:row>
                <xdr:rowOff>228600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Contabilidad</dc:creator>
  <cp:lastModifiedBy>Fidelo Contabilidad</cp:lastModifiedBy>
  <cp:lastPrinted>2025-01-27T18:07:47Z</cp:lastPrinted>
  <dcterms:created xsi:type="dcterms:W3CDTF">2025-01-27T18:06:59Z</dcterms:created>
  <dcterms:modified xsi:type="dcterms:W3CDTF">2025-01-27T18:07:54Z</dcterms:modified>
</cp:coreProperties>
</file>