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s="1"/>
  <c r="D13" i="1"/>
  <c r="D12" i="1" s="1"/>
  <c r="E13" i="1"/>
  <c r="F13" i="1"/>
  <c r="G13" i="1"/>
  <c r="G12" i="1" s="1"/>
  <c r="H14" i="1"/>
  <c r="H15" i="1"/>
  <c r="H16" i="1"/>
  <c r="H17" i="1"/>
  <c r="H13" i="1" s="1"/>
  <c r="H18" i="1"/>
  <c r="H19" i="1"/>
  <c r="H20" i="1"/>
  <c r="H21" i="1"/>
  <c r="C22" i="1"/>
  <c r="D22" i="1"/>
  <c r="E22" i="1"/>
  <c r="F22" i="1"/>
  <c r="F12" i="1" s="1"/>
  <c r="G22" i="1"/>
  <c r="H23" i="1"/>
  <c r="H22" i="1" s="1"/>
  <c r="H24" i="1"/>
  <c r="H25" i="1"/>
  <c r="H26" i="1"/>
  <c r="H27" i="1"/>
  <c r="H28" i="1"/>
  <c r="H29" i="1"/>
  <c r="C30" i="1"/>
  <c r="D30" i="1"/>
  <c r="F30" i="1"/>
  <c r="G30" i="1"/>
  <c r="E31" i="1"/>
  <c r="H31" i="1" s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0" i="1" s="1"/>
  <c r="H42" i="1"/>
  <c r="H43" i="1"/>
  <c r="H44" i="1"/>
  <c r="C47" i="1"/>
  <c r="D47" i="1"/>
  <c r="D46" i="1" s="1"/>
  <c r="E47" i="1"/>
  <c r="E46" i="1" s="1"/>
  <c r="F47" i="1"/>
  <c r="G47" i="1"/>
  <c r="H48" i="1"/>
  <c r="H47" i="1" s="1"/>
  <c r="H49" i="1"/>
  <c r="H50" i="1"/>
  <c r="H51" i="1"/>
  <c r="H52" i="1"/>
  <c r="H53" i="1"/>
  <c r="H54" i="1"/>
  <c r="H55" i="1"/>
  <c r="C56" i="1"/>
  <c r="C46" i="1" s="1"/>
  <c r="C80" i="1" s="1"/>
  <c r="D56" i="1"/>
  <c r="E56" i="1"/>
  <c r="F56" i="1"/>
  <c r="F46" i="1" s="1"/>
  <c r="F80" i="1" s="1"/>
  <c r="G56" i="1"/>
  <c r="G46" i="1" s="1"/>
  <c r="G80" i="1" s="1"/>
  <c r="H57" i="1"/>
  <c r="H56" i="1" s="1"/>
  <c r="H58" i="1"/>
  <c r="H59" i="1"/>
  <c r="H60" i="1"/>
  <c r="H61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4" i="1" s="1"/>
  <c r="H76" i="1"/>
  <c r="H77" i="1"/>
  <c r="H78" i="1"/>
  <c r="H46" i="1" l="1"/>
  <c r="H80" i="1" s="1"/>
  <c r="D80" i="1"/>
  <c r="H12" i="1"/>
  <c r="E30" i="1"/>
  <c r="E12" i="1" s="1"/>
  <c r="E80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<sst xmlns="http://schemas.openxmlformats.org/spreadsheetml/2006/main" count="81" uniqueCount="51">
  <si>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</si>
  <si>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</si>
  <si>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</si>
  <si>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</si>
  <si>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</si>
  <si>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</si>
  <si>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</si>
  <si>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</si>
  <si>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</si>
  <si>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</si>
  <si>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</si>
  <si>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</si>
  <si>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</si>
  <si>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</si>
  <si>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</si>
  <si>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</si>
  <si>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</si>
  <si>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</si>
  <si>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</si>
  <si>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</si>
  <si>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</si>
  <si>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</si>
  <si>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</si>
  <si>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</si>
  <si>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</si>
  <si>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</si>
  <si>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</si>
  <si>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</si>
  <si>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</si>
  <si>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</si>
  <si>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</si>
  <si>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</si>
  <si>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</si>
  <si>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</si>
  <si>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</si>
  <si>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</si>
  <si>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</si>
  <si>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</si>
  <si>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</si>
  <si>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</si>
  <si>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</si>
  <si>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</si>
  <si>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</si>
  <si>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</si>
  <si>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</si>
  <si>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</si>
  <si>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2024</t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</si>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</sst>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1" fillId="0" borderId="0" xfId="0" applyNumberFormat="1" applyFont="1"/>
    <xf numFmtId="3" fontId="1" fillId="0" borderId="3" xfId="0" applyNumberFormat="1" applyFont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0</xdr:row>
          <xdr:rowOff>38100</xdr:rowOff>
        </xdr:from>
        <xdr:ext cx="3886200" cy="9525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627530</xdr:colOff>
      <xdr:row>0</xdr:row>
      <xdr:rowOff>246530</xdr:rowOff>
    </xdr:from>
    <xdr:ext cx="2846294" cy="840442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30" y="189380"/>
          <a:ext cx="2846294" cy="8404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C1" zoomScale="85" zoomScaleNormal="85" workbookViewId="0">
      <selection activeCell="H32" sqref="H32"/>
    </sheetView>
  </sheetViews>
  <sheetFormatPr baseColWidth="10" defaultRowHeight="30" x14ac:dyDescent="0.7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75">
      <c r="A1" s="1" t="s">
        <v>50</v>
      </c>
    </row>
    <row r="2" spans="1:8" x14ac:dyDescent="0.75">
      <c r="B2" s="32"/>
      <c r="C2" s="32"/>
      <c r="D2" s="32"/>
      <c r="E2" s="32"/>
      <c r="F2" s="32"/>
      <c r="G2" s="32"/>
      <c r="H2" s="31"/>
    </row>
    <row r="4" spans="1:8" x14ac:dyDescent="0.75">
      <c r="B4" s="30" t="s">
        <v>49</v>
      </c>
      <c r="C4" s="29"/>
      <c r="D4" s="29"/>
      <c r="E4" s="29"/>
      <c r="F4" s="29"/>
      <c r="G4" s="29"/>
      <c r="H4" s="28"/>
    </row>
    <row r="5" spans="1:8" x14ac:dyDescent="0.75">
      <c r="B5" s="27" t="s">
        <v>48</v>
      </c>
      <c r="C5" s="26"/>
      <c r="D5" s="26"/>
      <c r="E5" s="26"/>
      <c r="F5" s="26"/>
      <c r="G5" s="26"/>
      <c r="H5" s="25"/>
    </row>
    <row r="6" spans="1:8" x14ac:dyDescent="0.75">
      <c r="B6" s="27" t="s">
        <v>47</v>
      </c>
      <c r="C6" s="26"/>
      <c r="D6" s="26"/>
      <c r="E6" s="26"/>
      <c r="F6" s="26"/>
      <c r="G6" s="26"/>
      <c r="H6" s="25"/>
    </row>
    <row r="7" spans="1:8" x14ac:dyDescent="0.75">
      <c r="B7" s="24" t="s">
        <v>46</v>
      </c>
      <c r="C7" s="24"/>
      <c r="D7" s="24"/>
      <c r="E7" s="24"/>
      <c r="F7" s="24"/>
      <c r="G7" s="24"/>
      <c r="H7" s="24"/>
    </row>
    <row r="8" spans="1:8" x14ac:dyDescent="0.75">
      <c r="B8" s="23" t="s">
        <v>45</v>
      </c>
      <c r="C8" s="22"/>
      <c r="D8" s="22"/>
      <c r="E8" s="22"/>
      <c r="F8" s="22"/>
      <c r="G8" s="22"/>
      <c r="H8" s="21"/>
    </row>
    <row r="9" spans="1:8" x14ac:dyDescent="0.75">
      <c r="B9" s="18" t="s">
        <v>44</v>
      </c>
      <c r="C9" s="20" t="s">
        <v>43</v>
      </c>
      <c r="D9" s="20"/>
      <c r="E9" s="20"/>
      <c r="F9" s="20"/>
      <c r="G9" s="20"/>
      <c r="H9" s="18" t="s">
        <v>42</v>
      </c>
    </row>
    <row r="10" spans="1:8" ht="60" x14ac:dyDescent="0.75">
      <c r="B10" s="18"/>
      <c r="C10" s="19" t="s">
        <v>41</v>
      </c>
      <c r="D10" s="19" t="s">
        <v>40</v>
      </c>
      <c r="E10" s="19" t="s">
        <v>39</v>
      </c>
      <c r="F10" s="19" t="s">
        <v>38</v>
      </c>
      <c r="G10" s="19" t="s">
        <v>37</v>
      </c>
      <c r="H10" s="18"/>
    </row>
    <row r="11" spans="1:8" x14ac:dyDescent="0.75">
      <c r="B11" s="17"/>
      <c r="C11" s="17"/>
      <c r="D11" s="17"/>
      <c r="E11" s="17"/>
      <c r="F11" s="17"/>
      <c r="G11" s="17"/>
      <c r="H11" s="17"/>
    </row>
    <row r="12" spans="1:8" x14ac:dyDescent="0.75">
      <c r="B12" s="10" t="s">
        <v>36</v>
      </c>
      <c r="C12" s="16">
        <f>SUM(C13,C22,C30,C40)</f>
        <v>9468509</v>
      </c>
      <c r="D12" s="16">
        <f>SUM(D13,D22,D30,D40)</f>
        <v>-17051</v>
      </c>
      <c r="E12" s="16">
        <f>SUM(E13,E22,E30,E40)</f>
        <v>9451458</v>
      </c>
      <c r="F12" s="16">
        <f>SUM(F13,F22,F30,F40)</f>
        <v>2178014</v>
      </c>
      <c r="G12" s="16">
        <f>SUM(G13,G22,G30,G40)</f>
        <v>1900962</v>
      </c>
      <c r="H12" s="16">
        <f>SUM(H13,H22,H30,H40)</f>
        <v>7273444</v>
      </c>
    </row>
    <row r="13" spans="1:8" x14ac:dyDescent="0.75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7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>E14-F14</f>
        <v>0</v>
      </c>
    </row>
    <row r="15" spans="1:8" x14ac:dyDescent="0.7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>E15-F15</f>
        <v>0</v>
      </c>
    </row>
    <row r="16" spans="1:8" x14ac:dyDescent="0.7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>E16-F16</f>
        <v>0</v>
      </c>
    </row>
    <row r="17" spans="2:10" x14ac:dyDescent="0.7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>E17-F17</f>
        <v>0</v>
      </c>
    </row>
    <row r="18" spans="2:10" x14ac:dyDescent="0.7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>E18-F18</f>
        <v>0</v>
      </c>
    </row>
    <row r="19" spans="2:10" x14ac:dyDescent="0.7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>E19-F19</f>
        <v>0</v>
      </c>
    </row>
    <row r="20" spans="2:10" x14ac:dyDescent="0.7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>E20-F20</f>
        <v>0</v>
      </c>
    </row>
    <row r="21" spans="2:10" x14ac:dyDescent="0.7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10" x14ac:dyDescent="0.75">
      <c r="B22" s="10" t="s">
        <v>23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>SUM(G23:G29)</f>
        <v>0</v>
      </c>
      <c r="H22" s="4">
        <f>SUM(H23:H29)</f>
        <v>0</v>
      </c>
    </row>
    <row r="23" spans="2:10" x14ac:dyDescent="0.7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10" x14ac:dyDescent="0.7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10" x14ac:dyDescent="0.7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10" x14ac:dyDescent="0.7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10" x14ac:dyDescent="0.75">
      <c r="B27" s="13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>E27-F27</f>
        <v>0</v>
      </c>
    </row>
    <row r="28" spans="2:10" x14ac:dyDescent="0.7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10" x14ac:dyDescent="0.7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10" x14ac:dyDescent="0.75">
      <c r="B30" s="10" t="s">
        <v>15</v>
      </c>
      <c r="C30" s="4">
        <f>SUM(C31:C39)</f>
        <v>9468509</v>
      </c>
      <c r="D30" s="4">
        <f>SUM(D31:D39)</f>
        <v>-17051</v>
      </c>
      <c r="E30" s="4">
        <f>SUM(E31:E39)</f>
        <v>9451458</v>
      </c>
      <c r="F30" s="4">
        <f>SUM(F31:F39)</f>
        <v>2178014</v>
      </c>
      <c r="G30" s="4">
        <f>SUM(G31:G39)</f>
        <v>1900962</v>
      </c>
      <c r="H30" s="4">
        <f>SUM(H31:H39)</f>
        <v>7273444</v>
      </c>
    </row>
    <row r="31" spans="2:10" x14ac:dyDescent="0.75">
      <c r="B31" s="9" t="s">
        <v>14</v>
      </c>
      <c r="C31" s="8">
        <v>9468509</v>
      </c>
      <c r="D31" s="15">
        <v>-17051</v>
      </c>
      <c r="E31" s="15">
        <f>SUM(C31:D31)</f>
        <v>9451458</v>
      </c>
      <c r="F31" s="15">
        <v>2178014</v>
      </c>
      <c r="G31" s="15">
        <v>1900962</v>
      </c>
      <c r="H31" s="8">
        <f>E31-F31</f>
        <v>7273444</v>
      </c>
      <c r="J31" s="14"/>
    </row>
    <row r="32" spans="2:10" x14ac:dyDescent="0.7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>E32-F32</f>
        <v>0</v>
      </c>
    </row>
    <row r="33" spans="2:8" x14ac:dyDescent="0.7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>E33-F33</f>
        <v>0</v>
      </c>
    </row>
    <row r="34" spans="2:8" x14ac:dyDescent="0.7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>E34-F34</f>
        <v>0</v>
      </c>
    </row>
    <row r="35" spans="2:8" x14ac:dyDescent="0.7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>E35-F35</f>
        <v>0</v>
      </c>
    </row>
    <row r="36" spans="2:8" x14ac:dyDescent="0.7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>E36-F36</f>
        <v>0</v>
      </c>
    </row>
    <row r="37" spans="2:8" x14ac:dyDescent="0.7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>E37-F37</f>
        <v>0</v>
      </c>
    </row>
    <row r="38" spans="2:8" x14ac:dyDescent="0.7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>E38-F38</f>
        <v>0</v>
      </c>
    </row>
    <row r="39" spans="2:8" x14ac:dyDescent="0.7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>E39-F39</f>
        <v>0</v>
      </c>
    </row>
    <row r="40" spans="2:8" x14ac:dyDescent="0.75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60" x14ac:dyDescent="0.7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60" x14ac:dyDescent="0.7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7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7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75">
      <c r="B45" s="12"/>
      <c r="C45" s="8"/>
      <c r="D45" s="8"/>
      <c r="E45" s="8"/>
      <c r="F45" s="8"/>
      <c r="G45" s="8"/>
      <c r="H45" s="8"/>
    </row>
    <row r="46" spans="2:8" x14ac:dyDescent="0.75">
      <c r="B46" s="10" t="s">
        <v>33</v>
      </c>
      <c r="C46" s="4">
        <f>SUM(C47,C56,C64,C74)</f>
        <v>0</v>
      </c>
      <c r="D46" s="4">
        <f>SUM(D47,D56,D64,D74)</f>
        <v>0</v>
      </c>
      <c r="E46" s="4">
        <f>SUM(E47,E56,E64,E74)</f>
        <v>0</v>
      </c>
      <c r="F46" s="4">
        <f>SUM(F47,F56,F64,F74)</f>
        <v>0</v>
      </c>
      <c r="G46" s="4">
        <f>SUM(G47,G56,G64,G74)</f>
        <v>0</v>
      </c>
      <c r="H46" s="4">
        <f>SUM(H47,H56,H64,H74)</f>
        <v>0</v>
      </c>
    </row>
    <row r="47" spans="2:8" x14ac:dyDescent="0.75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7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>E48-F48</f>
        <v>0</v>
      </c>
    </row>
    <row r="49" spans="2:8" x14ac:dyDescent="0.7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>E49-F49</f>
        <v>0</v>
      </c>
    </row>
    <row r="50" spans="2:8" x14ac:dyDescent="0.7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>E50-F50</f>
        <v>0</v>
      </c>
    </row>
    <row r="51" spans="2:8" x14ac:dyDescent="0.7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E51-F51</f>
        <v>0</v>
      </c>
    </row>
    <row r="52" spans="2:8" x14ac:dyDescent="0.7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>E52-F52</f>
        <v>0</v>
      </c>
    </row>
    <row r="53" spans="2:8" x14ac:dyDescent="0.7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>E53-F53</f>
        <v>0</v>
      </c>
    </row>
    <row r="54" spans="2:8" x14ac:dyDescent="0.7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>E54-F54</f>
        <v>0</v>
      </c>
    </row>
    <row r="55" spans="2:8" x14ac:dyDescent="0.7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>E55-F55</f>
        <v>0</v>
      </c>
    </row>
    <row r="56" spans="2:8" x14ac:dyDescent="0.75">
      <c r="B56" s="10" t="s">
        <v>23</v>
      </c>
      <c r="C56" s="4">
        <f>SUM(C57:C63)</f>
        <v>0</v>
      </c>
      <c r="D56" s="4">
        <f>SUM(D57:D63)</f>
        <v>0</v>
      </c>
      <c r="E56" s="4">
        <f>SUM(E57:E63)</f>
        <v>0</v>
      </c>
      <c r="F56" s="4">
        <f>SUM(F57:F63)</f>
        <v>0</v>
      </c>
      <c r="G56" s="4">
        <f>SUM(G57:G63)</f>
        <v>0</v>
      </c>
      <c r="H56" s="4">
        <f>SUM(H57:H63)</f>
        <v>0</v>
      </c>
    </row>
    <row r="57" spans="2:8" x14ac:dyDescent="0.7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7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7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7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75">
      <c r="B61" s="9" t="s">
        <v>18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f>E61-F61</f>
        <v>0</v>
      </c>
    </row>
    <row r="62" spans="2:8" x14ac:dyDescent="0.7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7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75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7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>E65-F65</f>
        <v>0</v>
      </c>
    </row>
    <row r="66" spans="2:8" x14ac:dyDescent="0.7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>E66-F66</f>
        <v>0</v>
      </c>
    </row>
    <row r="67" spans="2:8" x14ac:dyDescent="0.7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>E67-F67</f>
        <v>0</v>
      </c>
    </row>
    <row r="68" spans="2:8" x14ac:dyDescent="0.7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>E68-F68</f>
        <v>0</v>
      </c>
    </row>
    <row r="69" spans="2:8" x14ac:dyDescent="0.7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>E69-F69</f>
        <v>0</v>
      </c>
    </row>
    <row r="70" spans="2:8" x14ac:dyDescent="0.7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E70-F70</f>
        <v>0</v>
      </c>
    </row>
    <row r="71" spans="2:8" x14ac:dyDescent="0.7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E71-F71</f>
        <v>0</v>
      </c>
    </row>
    <row r="72" spans="2:8" x14ac:dyDescent="0.7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E72-F72</f>
        <v>0</v>
      </c>
    </row>
    <row r="73" spans="2:8" x14ac:dyDescent="0.7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E73-F73</f>
        <v>0</v>
      </c>
    </row>
    <row r="74" spans="2:8" x14ac:dyDescent="0.75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60" x14ac:dyDescent="0.7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60" x14ac:dyDescent="0.7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7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7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75">
      <c r="B79" s="7"/>
      <c r="C79" s="6"/>
      <c r="D79" s="6"/>
      <c r="E79" s="6"/>
      <c r="F79" s="6"/>
      <c r="G79" s="6"/>
      <c r="H79" s="6"/>
    </row>
    <row r="80" spans="2:8" x14ac:dyDescent="0.75">
      <c r="B80" s="5" t="s">
        <v>0</v>
      </c>
      <c r="C80" s="4">
        <f>C46+C12</f>
        <v>9468509</v>
      </c>
      <c r="D80" s="4">
        <f>D46+D12</f>
        <v>-17051</v>
      </c>
      <c r="E80" s="4">
        <f>E46+E12</f>
        <v>9451458</v>
      </c>
      <c r="F80" s="4">
        <f>F46+F12</f>
        <v>2178014</v>
      </c>
      <c r="G80" s="4">
        <f>G46+G12</f>
        <v>1900962</v>
      </c>
      <c r="H80" s="4">
        <f>H46+H12</f>
        <v>7273444</v>
      </c>
    </row>
    <row r="81" spans="2:8" x14ac:dyDescent="0.7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171450</xdr:colOff>
                <xdr:row>0</xdr:row>
                <xdr:rowOff>38100</xdr:rowOff>
              </from>
              <to>
                <xdr:col>1</xdr:col>
                <xdr:colOff>4057650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2024-04-18T16:45:06Z</dcterms:created>
  <dcterms:modified xsi:type="dcterms:W3CDTF">2024-04-18T16:48:41Z</dcterms:modified>
</cp:coreProperties>
</file>