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DELO\Documents\RESPALDO SEFIP\Contabilidad_2022\Avance_cuenta_publica\LDF\"/>
    </mc:Choice>
  </mc:AlternateContent>
  <bookViews>
    <workbookView xWindow="0" yWindow="0" windowWidth="20490" windowHeight="6615" firstSheet="2" activeTab="4"/>
  </bookViews>
  <sheets>
    <sheet name="EstadoFinanciero" sheetId="5" r:id="rId1"/>
    <sheet name="conciliación ingresos" sheetId="1" r:id="rId2"/>
    <sheet name="conciliación egresos" sheetId="2" r:id="rId3"/>
    <sheet name="est analit deuda y otros pasivo" sheetId="4" r:id="rId4"/>
    <sheet name="(4)analitico de la deuda LDF" sheetId="6" r:id="rId5"/>
  </sheets>
  <definedNames>
    <definedName name="_xlnm.Print_Area" localSheetId="2">'conciliación egresos'!$A$1:$E$50</definedName>
    <definedName name="_xlnm.Print_Area" localSheetId="1">'conciliación ingresos'!$A$1:$E$55</definedName>
    <definedName name="_xlnm.Print_Area" localSheetId="3">'est analit deuda y otros pasivo'!$A$1:$L$49</definedName>
    <definedName name="DEUDA_CONT_FIN_01" localSheetId="4">'(4)analitico de la deuda LDF'!$C$30</definedName>
    <definedName name="DEUDA_CONT_FIN_02" localSheetId="4">'(4)analitico de la deuda LDF'!$D$30</definedName>
    <definedName name="DEUDA_CONT_FIN_03" localSheetId="4">'(4)analitico de la deuda LDF'!$E$30</definedName>
    <definedName name="DEUDA_CONT_FIN_04" localSheetId="4">'(4)analitico de la deuda LDF'!$F$30</definedName>
    <definedName name="DEUDA_CONT_FIN_05" localSheetId="4">'(4)analitico de la deuda LDF'!$G$30</definedName>
    <definedName name="DEUDA_CONT_FIN_06" localSheetId="4">'(4)analitico de la deuda LDF'!$H$30</definedName>
    <definedName name="DEUDA_CONT_FIN_07" localSheetId="4">'(4)analitico de la deuda LDF'!$I$30</definedName>
    <definedName name="OB_CORTO_PLAZO_FIN_01" localSheetId="4">'(4)analitico de la deuda LDF'!$C$49</definedName>
    <definedName name="OB_CORTO_PLAZO_FIN_02" localSheetId="4">'(4)analitico de la deuda LDF'!$D$49</definedName>
    <definedName name="OB_CORTO_PLAZO_FIN_03" localSheetId="4">'(4)analitico de la deuda LDF'!$E$49</definedName>
    <definedName name="OB_CORTO_PLAZO_FIN_04" localSheetId="4">'(4)analitico de la deuda LDF'!$F$49</definedName>
    <definedName name="OB_CORTO_PLAZO_FIN_05" localSheetId="4">'(4)analitico de la deuda LDF'!$G$49</definedName>
    <definedName name="VALOR_INS_BCC_FIN_01" localSheetId="4">'(4)analitico de la deuda LDF'!$C$35</definedName>
    <definedName name="VALOR_INS_BCC_FIN_02" localSheetId="4">'(4)analitico de la deuda LDF'!$D$35</definedName>
    <definedName name="VALOR_INS_BCC_FIN_03" localSheetId="4">'(4)analitico de la deuda LDF'!$E$35</definedName>
    <definedName name="VALOR_INS_BCC_FIN_04" localSheetId="4">'(4)analitico de la deuda LDF'!$F$35</definedName>
    <definedName name="VALOR_INS_BCC_FIN_05" localSheetId="4">'(4)analitico de la deuda LDF'!$G$35</definedName>
    <definedName name="VALOR_INS_BCC_FIN_06" localSheetId="4">'(4)analitico de la deuda LDF'!$H$35</definedName>
    <definedName name="VALOR_INS_BCC_FIN_07" localSheetId="4">'(4)analitico de la deuda LDF'!$I$35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6" l="1"/>
  <c r="G22" i="6" l="1"/>
  <c r="E38" i="2"/>
  <c r="I24" i="6" l="1"/>
  <c r="H24" i="6"/>
  <c r="F24" i="6"/>
  <c r="D24" i="6"/>
  <c r="C24" i="6"/>
  <c r="G24" i="6"/>
  <c r="G22" i="5" l="1"/>
  <c r="G23" i="5" s="1"/>
  <c r="F22" i="5"/>
  <c r="F23" i="5" s="1"/>
  <c r="G18" i="5"/>
  <c r="F18" i="5"/>
  <c r="C21" i="5"/>
  <c r="B21" i="5"/>
  <c r="G13" i="5"/>
  <c r="G14" i="5" s="1"/>
  <c r="F13" i="5"/>
  <c r="F14" i="5" s="1"/>
  <c r="C15" i="5"/>
  <c r="B15" i="5"/>
  <c r="B26" i="5" s="1"/>
  <c r="F26" i="5" l="1"/>
  <c r="G26" i="5"/>
  <c r="C26" i="5"/>
  <c r="I13" i="4"/>
  <c r="J13" i="4"/>
  <c r="I18" i="4"/>
  <c r="J18" i="4"/>
  <c r="I27" i="4"/>
  <c r="J27" i="4"/>
  <c r="I32" i="4"/>
  <c r="J32" i="4"/>
  <c r="I38" i="4"/>
  <c r="E47" i="2"/>
  <c r="J24" i="4" l="1"/>
  <c r="J38" i="4"/>
  <c r="I24" i="4"/>
  <c r="I42" i="4" s="1"/>
  <c r="E29" i="1"/>
  <c r="J42" i="4" l="1"/>
</calcChain>
</file>

<file path=xl/sharedStrings.xml><?xml version="1.0" encoding="utf-8"?>
<sst xmlns="http://schemas.openxmlformats.org/spreadsheetml/2006/main" count="194" uniqueCount="161">
  <si>
    <t>2. Más ingresos contables no presupuestarios</t>
  </si>
  <si>
    <t xml:space="preserve">Incremento por variación de Inventarios </t>
  </si>
  <si>
    <t xml:space="preserve">Disminución del exceso de estimaciones por perdida o deterioro u obsolencia </t>
  </si>
  <si>
    <t>Disminución del exceso por provisiones</t>
  </si>
  <si>
    <t xml:space="preserve">Otros Ingresos y beneficios varios </t>
  </si>
  <si>
    <t xml:space="preserve">Otros ingresos  contables no presupuestarios </t>
  </si>
  <si>
    <t xml:space="preserve">Ingresos derivados de financiamiento </t>
  </si>
  <si>
    <t xml:space="preserve">Otros ingresos presupuestarios no contables </t>
  </si>
  <si>
    <t>4. Ingresos contables (4=1+2-3)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</si>
  <si>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</si>
  <si>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</si>
  <si>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</si>
  <si>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</si>
  <si>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</si>
  <si>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</si>
  <si>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</si>
  <si>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</si>
  <si>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</si>
  <si>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</si>
  <si>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</si>
  <si>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</si>
  <si>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</si>
  <si>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</si>
  <si>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</si>
  <si>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</si>
  <si>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</si>
  <si>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</si>
  <si>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</si>
  <si>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</si>
  <si>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</si>
  <si>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</si>
  <si>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</si>
  <si>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Otros Gastos Contables No Presupuestales</t>
  </si>
  <si>
    <t>Bajo protesta de decir verdad declaramos que los Estados Financieros y sus Notas son razonablemente correctos y responsabilidad del emisor</t>
  </si>
  <si>
    <t xml:space="preserve">                Total de Deuda y Otros Pasivos</t>
  </si>
  <si>
    <t>Otros Pasivos</t>
  </si>
  <si>
    <t xml:space="preserve">                Subtotal a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</si>
  <si>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</si>
  <si>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</si>
  <si>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</si>
  <si>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</si>
  <si>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</si>
  <si>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</si>
  <si>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</si>
  <si>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 xml:space="preserve">Largo Plazo           </t>
  </si>
  <si>
    <t xml:space="preserve">              Subtotal a Corto Plazo</t>
  </si>
  <si>
    <t xml:space="preserve">Corto Plazo               </t>
  </si>
  <si>
    <t>DEUDA PÚBLICA</t>
  </si>
  <si>
    <t>Saldo Final del Periodo</t>
  </si>
  <si>
    <t>Saldo Inicial del Periodo</t>
  </si>
  <si>
    <t>Institución o País Acreedor</t>
  </si>
  <si>
    <t xml:space="preserve">Moneda de Contratación  </t>
  </si>
  <si>
    <t>Denominación de las Deudas</t>
  </si>
  <si>
    <t>(Pesos)</t>
  </si>
  <si>
    <t>Estado Analítico de la Deuda y Otros Pasivos</t>
  </si>
  <si>
    <t>Gobierno del Estado de Oaxaca</t>
  </si>
  <si>
    <t>Conciliación entre los Egresos Presupuestarios y Contables</t>
  </si>
  <si>
    <t>Conciliación entre los Ingresos Presupuestarios y Contables</t>
  </si>
  <si>
    <t>Ingresos financieros</t>
  </si>
  <si>
    <t>Materias Primas y Materiales de Producción y Comercialización</t>
  </si>
  <si>
    <t>Materiales y Suministros</t>
  </si>
  <si>
    <t>Concesión de Préstamos</t>
  </si>
  <si>
    <t>Estado de Situación Financiera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</si>
  <si>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</si>
  <si>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</si>
  <si>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</si>
  <si>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</si>
  <si>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</si>
  <si>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</si>
  <si>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</si>
  <si>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</si>
  <si>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TOTAL DE PASIVO CIRCULANTE</t>
  </si>
  <si>
    <t>DERECHOS A RECIBIR BIENES O SERVICIOS</t>
  </si>
  <si>
    <t>TOTAL DE PASIVO</t>
  </si>
  <si>
    <t>TOTAL DE ACTIVO CIRCULANTE</t>
  </si>
  <si>
    <t>HACIENDA PÚBLICA/PATRIMONIO</t>
  </si>
  <si>
    <t>ACTIVO NO CIRCULANTE</t>
  </si>
  <si>
    <t>HACIENDA PÚBLICA/PATRIMONIO CONTRIBUIDO</t>
  </si>
  <si>
    <t>BIENES INMUEBLES, INFRAESTRUCTURA Y CONSTRUCCIONES EN PROCESO</t>
  </si>
  <si>
    <t>ACTUALIZACIÓN DE LA HACIENDA PÚBLICA/ PATRIMONIO</t>
  </si>
  <si>
    <t>BIENES MUEBLES</t>
  </si>
  <si>
    <t>TOTAL DE HACIENDA PÚBLICA/PATRIMONIO CONTRIBUIDO</t>
  </si>
  <si>
    <t>ACTIVOS INTANGIBLES</t>
  </si>
  <si>
    <t>HACIENDA PÚBLICA/PATRIMONIO GENERADO</t>
  </si>
  <si>
    <t>DEPRECIACIÓN, DETERIORO Y ARMORTIZACIÓN ACUMULADA DE BIENES</t>
  </si>
  <si>
    <t>RESULTADOS DE EJERCICIO (AHORRO/ DESAHORRO)</t>
  </si>
  <si>
    <t>TOTAL DE ACTIVO NO CIRCULANTE</t>
  </si>
  <si>
    <t>RESULTADOS DE EJERCICIOS ANTERIORES</t>
  </si>
  <si>
    <t>TOTAL DE HACIENDA PÚBLICA/PATRIMONIO GENERADO</t>
  </si>
  <si>
    <t>TOTAL DE HACIENDA PÚBLICA/PATRIMONIO</t>
  </si>
  <si>
    <t>TOTAL DE ACTIVO</t>
  </si>
  <si>
    <t>TOTAL DE PASIVO Y PATRIMONIO/HACIENDA PÚBLICA</t>
  </si>
  <si>
    <t>Bajo protesta de decir verdad declaramos que los estados financieros y sus Notas son razonablemente correctos y responsabilidad del emisor.</t>
  </si>
  <si>
    <t>EJERCICIO FISCAL 2020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</si>
  <si>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</si>
  <si>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</si>
  <si>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</si>
  <si>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</si>
  <si>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</si>
  <si>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</si>
  <si>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</si>
  <si>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</si>
  <si>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</si>
  <si>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</si>
  <si>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</si>
  <si>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</si>
  <si>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</si>
  <si>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</si>
  <si>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</si>
  <si>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</si>
  <si>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</si>
  <si>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</si>
  <si>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</si>
  <si>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</si>
  <si>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</si>
  <si>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</si>
  <si>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</si>
  <si>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</si>
  <si>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</si>
  <si>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</si>
  <si>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</si>
  <si>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</si>
  <si>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</si>
  <si>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</si>
  <si>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</si>
  <si>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</si>
  <si>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</si>
  <si>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</si>
  <si>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</si>
  <si>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</si>
  <si>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</si>
  <si>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</si>
  <si>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</si>
  <si>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</si>
  <si>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Aprovechamientos patrimoniales</t>
  </si>
  <si>
    <t>Aumento por insuficiencia de estimaciones por pérdida o deterioro u obsolescencia</t>
  </si>
  <si>
    <t>4. Egresos contables (4=1-2+3)</t>
  </si>
  <si>
    <t>3. Menos ingresos presupuestarios no contables</t>
  </si>
  <si>
    <t>1. Total de Ingresos Presupuestarios</t>
  </si>
  <si>
    <t>1. Total de Egresos Presupuestarios</t>
  </si>
  <si>
    <t>2. Menos egresos presupuestarios no contables</t>
  </si>
  <si>
    <t>3. Más gastos contables no presupuestarios</t>
  </si>
  <si>
    <t>UE: 001 Fideicomiso para el Desarrollo Logístico del Estado de Oaxaca</t>
  </si>
  <si>
    <t>UR: 601 FIDEICOMISO PARA EL DESARROLLO LOGÍSTICO DEL ESTADO DE OAXACA</t>
  </si>
  <si>
    <t>UR:</t>
  </si>
  <si>
    <t>601 FIDEICOMISO PARA EL DESARROLLO LOGÍSTICO DEL ESTADO DE OAXACA</t>
  </si>
  <si>
    <t xml:space="preserve">UE: </t>
  </si>
  <si>
    <t>001 Fideicomiso para el Desarrollo Logístico del Estado de Oaxaca</t>
  </si>
  <si>
    <t>Director General</t>
  </si>
  <si>
    <t>FIDEICOMISO PARA EL DESARROLLO LOGÍSTICO DEL ESTADO DE OAXACA</t>
  </si>
  <si>
    <t>ARQ. CÉSAR RUBÉN MORENO VILLALOBOS</t>
  </si>
  <si>
    <t>Del 1 de enero al 31 de marzo de 2021 y 2020</t>
  </si>
  <si>
    <r>
      <t xml:space="preserve">Lugar y fecha de generación: </t>
    </r>
    <r>
      <rPr>
        <i/>
        <sz val="8"/>
        <rFont val="Univia Pro Regular"/>
      </rPr>
      <t>Reyes Mantecón, Oaxaca; a 12 de Abril de 2021</t>
    </r>
  </si>
  <si>
    <t>EJERCICIO FISCAL 2021</t>
  </si>
  <si>
    <t>Del 1 de enero al 31 de marzo de 2022</t>
  </si>
  <si>
    <t>Lugar y fecha de generación: Reyes Mantecón, Oaxaca; a 18 de abril de 2022</t>
  </si>
  <si>
    <t>L.C.P. JORGE ANTONIO OROZCO LÓPEZ</t>
  </si>
  <si>
    <t>Director Administrativo</t>
  </si>
  <si>
    <r>
      <t>Saldo al 31 de diciembre de 2021</t>
    </r>
    <r>
      <rPr>
        <b/>
        <sz val="25"/>
        <color rgb="FF0070C0"/>
        <rFont val="Calibri"/>
        <family val="2"/>
      </rPr>
      <t xml:space="preserve"> </t>
    </r>
    <r>
      <rPr>
        <b/>
        <sz val="25"/>
        <color rgb="FF000000"/>
        <rFont val="Calibri"/>
        <family val="2"/>
      </rPr>
      <t>(d)</t>
    </r>
  </si>
  <si>
    <t>Primer Informe Trimestral de avance de Cuenta Pública del ejercicio Enero-Marzo 2022</t>
  </si>
  <si>
    <t>"Primer  Informe Trimestral de Avance de Cuenta Pública del Ejercicio Enero-Marzo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</si>
</sst>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3" formatCode="_-* #,##0.00_-;\-* #,##0.00_-;_-* &quot;-&quot;??_-;_-@_-"/>
    <numFmt numFmtId="164" formatCode="General_)"/>
  </numFmts>
  <fonts count="47">
    <font>
      <sz val="11"/>
      <color theme="1"/>
      <name val="Calibri"/>
      <family val="2"/>
      <scheme val="minor"/>
    </font>
    <font>
      <b/>
      <sz val="7"/>
      <name val="Univia Pro Book"/>
      <family val="3"/>
    </font>
    <font>
      <sz val="7"/>
      <color rgb="FFFFFFFF"/>
      <name val="Univia Pro Book"/>
      <family val="3"/>
    </font>
    <font>
      <b/>
      <sz val="7"/>
      <name val="Arial"/>
      <family val="2"/>
    </font>
    <font>
      <sz val="7"/>
      <name val="Univia Pro Book"/>
      <family val="3"/>
    </font>
    <font>
      <sz val="7"/>
      <name val="Arial"/>
      <family val="2"/>
    </font>
    <font>
      <b/>
      <sz val="10"/>
      <color rgb="FF000000"/>
      <name val="Times New Roman"/>
      <family val="1"/>
    </font>
    <font>
      <sz val="6"/>
      <name val="Arial"/>
      <family val="2"/>
    </font>
    <font>
      <b/>
      <sz val="5.5"/>
      <name val="Univia Pro Book"/>
      <family val="3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b/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Univia Pro Regular"/>
      <family val="3"/>
    </font>
    <font>
      <b/>
      <sz val="8"/>
      <color theme="1"/>
      <name val="Univia Pro regular "/>
    </font>
    <font>
      <sz val="8"/>
      <color theme="1"/>
      <name val="Univia Pro regular "/>
    </font>
    <font>
      <b/>
      <sz val="8"/>
      <color theme="1"/>
      <name val="Calibri"/>
      <family val="2"/>
      <scheme val="minor"/>
    </font>
    <font>
      <b/>
      <sz val="8"/>
      <color theme="1"/>
      <name val="Univia Pro Regular"/>
      <family val="3"/>
    </font>
    <font>
      <sz val="11"/>
      <color theme="1"/>
      <name val="Univia Pro Regular"/>
      <family val="3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  <font>
      <sz val="7"/>
      <color rgb="FF000000"/>
      <name val="Univia Pro Book"/>
      <family val="3"/>
    </font>
    <font>
      <sz val="8"/>
      <color theme="1"/>
      <name val="Univia Pro Light"/>
      <family val="3"/>
    </font>
    <font>
      <sz val="24"/>
      <color theme="1"/>
      <name val="Univia Pro regular "/>
    </font>
    <font>
      <b/>
      <sz val="25"/>
      <color theme="1"/>
      <name val="Calibri"/>
      <family val="2"/>
      <scheme val="minor"/>
    </font>
    <font>
      <b/>
      <sz val="8"/>
      <color theme="1"/>
      <name val="Univia Pro Regular"/>
    </font>
    <font>
      <sz val="8"/>
      <name val="Univia Pro Regular"/>
    </font>
    <font>
      <i/>
      <sz val="8"/>
      <name val="Univia Pro Regular"/>
    </font>
    <font>
      <sz val="8"/>
      <color theme="1"/>
      <name val="Univia Pro Regular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9C3"/>
        <bgColor rgb="FFDDD9C3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164" fontId="18" fillId="0" borderId="0"/>
    <xf numFmtId="0" fontId="18" fillId="0" borderId="0"/>
    <xf numFmtId="0" fontId="27" fillId="0" borderId="0"/>
  </cellStyleXfs>
  <cellXfs count="182">
    <xf numFmtId="0" fontId="0" fillId="0" borderId="0" xfId="0"/>
    <xf numFmtId="3" fontId="1" fillId="0" borderId="0" xfId="0" applyNumberFormat="1" applyFont="1" applyAlignment="1" applyProtection="1">
      <alignment horizontal="right" vertical="top" wrapText="1" indent="1"/>
      <protection locked="0"/>
    </xf>
    <xf numFmtId="0" fontId="1" fillId="2" borderId="4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3" fontId="4" fillId="0" borderId="0" xfId="0" applyNumberFormat="1" applyFont="1" applyAlignment="1" applyProtection="1">
      <alignment horizontal="right" vertical="top" wrapText="1" indent="1"/>
      <protection locked="0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 indent="8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/>
    <xf numFmtId="0" fontId="4" fillId="0" borderId="2" xfId="0" applyFont="1" applyBorder="1" applyAlignment="1">
      <alignment vertical="top" wrapText="1"/>
    </xf>
    <xf numFmtId="3" fontId="1" fillId="0" borderId="2" xfId="0" applyNumberFormat="1" applyFont="1" applyBorder="1" applyAlignment="1" applyProtection="1">
      <alignment horizontal="right" vertical="top" wrapText="1" indent="1"/>
      <protection locked="0"/>
    </xf>
    <xf numFmtId="3" fontId="1" fillId="0" borderId="3" xfId="0" applyNumberFormat="1" applyFont="1" applyBorder="1" applyAlignment="1" applyProtection="1">
      <alignment horizontal="right" vertical="top" wrapText="1" indent="1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vertical="top" wrapText="1"/>
    </xf>
    <xf numFmtId="43" fontId="11" fillId="3" borderId="0" xfId="1" applyFont="1" applyFill="1" applyBorder="1" applyProtection="1"/>
    <xf numFmtId="0" fontId="12" fillId="3" borderId="0" xfId="0" applyFont="1" applyFill="1" applyAlignment="1">
      <alignment vertical="top"/>
    </xf>
    <xf numFmtId="43" fontId="11" fillId="3" borderId="0" xfId="1" applyFont="1" applyFill="1" applyBorder="1" applyAlignment="1" applyProtection="1">
      <alignment vertical="top"/>
    </xf>
    <xf numFmtId="0" fontId="11" fillId="3" borderId="0" xfId="0" applyFont="1" applyFill="1" applyAlignment="1">
      <alignment horizontal="right"/>
    </xf>
    <xf numFmtId="0" fontId="13" fillId="3" borderId="0" xfId="0" applyFont="1" applyFill="1"/>
    <xf numFmtId="0" fontId="12" fillId="3" borderId="0" xfId="0" applyFont="1" applyFill="1" applyAlignment="1">
      <alignment horizontal="right" vertical="top"/>
    </xf>
    <xf numFmtId="0" fontId="11" fillId="3" borderId="0" xfId="0" applyFont="1" applyFill="1" applyAlignment="1">
      <alignment vertical="top"/>
    </xf>
    <xf numFmtId="0" fontId="14" fillId="3" borderId="12" xfId="0" applyFont="1" applyFill="1" applyBorder="1" applyAlignment="1">
      <alignment vertical="top"/>
    </xf>
    <xf numFmtId="3" fontId="15" fillId="3" borderId="11" xfId="0" applyNumberFormat="1" applyFont="1" applyFill="1" applyBorder="1" applyAlignment="1">
      <alignment horizontal="right" vertical="top"/>
    </xf>
    <xf numFmtId="3" fontId="15" fillId="3" borderId="11" xfId="0" applyNumberFormat="1" applyFont="1" applyFill="1" applyBorder="1" applyAlignment="1">
      <alignment horizontal="center" vertical="top"/>
    </xf>
    <xf numFmtId="0" fontId="15" fillId="3" borderId="11" xfId="0" applyFont="1" applyFill="1" applyBorder="1" applyAlignment="1">
      <alignment vertical="top"/>
    </xf>
    <xf numFmtId="0" fontId="14" fillId="3" borderId="10" xfId="0" applyFont="1" applyFill="1" applyBorder="1"/>
    <xf numFmtId="0" fontId="13" fillId="3" borderId="9" xfId="0" applyFont="1" applyFill="1" applyBorder="1" applyAlignment="1">
      <alignment vertical="top"/>
    </xf>
    <xf numFmtId="0" fontId="12" fillId="3" borderId="0" xfId="0" applyFont="1" applyFill="1" applyAlignment="1">
      <alignment horizontal="center" vertical="top"/>
    </xf>
    <xf numFmtId="0" fontId="16" fillId="3" borderId="0" xfId="0" applyFont="1" applyFill="1" applyAlignment="1">
      <alignment vertical="top"/>
    </xf>
    <xf numFmtId="0" fontId="13" fillId="3" borderId="7" xfId="0" applyFont="1" applyFill="1" applyBorder="1"/>
    <xf numFmtId="3" fontId="11" fillId="3" borderId="0" xfId="0" applyNumberFormat="1" applyFont="1" applyFill="1" applyAlignment="1" applyProtection="1">
      <alignment horizontal="center" vertical="top"/>
      <protection locked="0"/>
    </xf>
    <xf numFmtId="0" fontId="14" fillId="3" borderId="9" xfId="0" applyFont="1" applyFill="1" applyBorder="1" applyAlignment="1">
      <alignment vertical="top"/>
    </xf>
    <xf numFmtId="3" fontId="15" fillId="3" borderId="0" xfId="0" applyNumberFormat="1" applyFont="1" applyFill="1" applyAlignment="1">
      <alignment horizontal="right" vertical="top"/>
    </xf>
    <xf numFmtId="3" fontId="15" fillId="3" borderId="0" xfId="0" applyNumberFormat="1" applyFont="1" applyFill="1" applyAlignment="1">
      <alignment horizontal="center" vertical="top"/>
    </xf>
    <xf numFmtId="0" fontId="15" fillId="3" borderId="0" xfId="0" applyFont="1" applyFill="1" applyAlignment="1">
      <alignment vertical="top"/>
    </xf>
    <xf numFmtId="0" fontId="14" fillId="3" borderId="7" xfId="0" applyFont="1" applyFill="1" applyBorder="1"/>
    <xf numFmtId="3" fontId="11" fillId="3" borderId="0" xfId="0" applyNumberFormat="1" applyFont="1" applyFill="1" applyAlignment="1" applyProtection="1">
      <alignment horizontal="right" vertical="top"/>
      <protection locked="0"/>
    </xf>
    <xf numFmtId="0" fontId="17" fillId="3" borderId="9" xfId="0" applyFont="1" applyFill="1" applyBorder="1" applyAlignment="1">
      <alignment vertical="top"/>
    </xf>
    <xf numFmtId="3" fontId="12" fillId="3" borderId="0" xfId="0" applyNumberFormat="1" applyFont="1" applyFill="1" applyAlignment="1">
      <alignment horizontal="right" vertical="top"/>
    </xf>
    <xf numFmtId="3" fontId="12" fillId="3" borderId="0" xfId="0" applyNumberFormat="1" applyFont="1" applyFill="1" applyAlignment="1" applyProtection="1">
      <alignment horizontal="center" vertical="top"/>
      <protection locked="0"/>
    </xf>
    <xf numFmtId="0" fontId="17" fillId="3" borderId="7" xfId="0" applyFont="1" applyFill="1" applyBorder="1"/>
    <xf numFmtId="0" fontId="13" fillId="3" borderId="0" xfId="0" applyFont="1" applyFill="1" applyAlignment="1" applyProtection="1">
      <alignment horizontal="center" vertical="top"/>
      <protection locked="0"/>
    </xf>
    <xf numFmtId="0" fontId="13" fillId="3" borderId="0" xfId="0" applyFont="1" applyFill="1" applyAlignment="1">
      <alignment vertical="top"/>
    </xf>
    <xf numFmtId="0" fontId="12" fillId="3" borderId="0" xfId="0" applyFont="1" applyFill="1" applyAlignment="1">
      <alignment horizontal="left" vertical="top"/>
    </xf>
    <xf numFmtId="3" fontId="15" fillId="3" borderId="0" xfId="0" applyNumberFormat="1" applyFont="1" applyFill="1" applyAlignment="1" applyProtection="1">
      <alignment horizontal="center" vertical="top"/>
      <protection locked="0"/>
    </xf>
    <xf numFmtId="0" fontId="11" fillId="3" borderId="0" xfId="0" applyFont="1" applyFill="1" applyAlignment="1" applyProtection="1">
      <alignment horizontal="right" vertical="top"/>
      <protection locked="0"/>
    </xf>
    <xf numFmtId="0" fontId="12" fillId="3" borderId="0" xfId="0" applyFont="1" applyFill="1" applyAlignment="1" applyProtection="1">
      <alignment horizontal="right" vertical="top"/>
      <protection locked="0"/>
    </xf>
    <xf numFmtId="0" fontId="12" fillId="3" borderId="0" xfId="0" applyFont="1" applyFill="1" applyAlignment="1" applyProtection="1">
      <alignment horizontal="center" vertical="top"/>
      <protection locked="0"/>
    </xf>
    <xf numFmtId="0" fontId="12" fillId="3" borderId="9" xfId="0" applyFont="1" applyFill="1" applyBorder="1" applyAlignment="1">
      <alignment vertical="top"/>
    </xf>
    <xf numFmtId="0" fontId="12" fillId="3" borderId="9" xfId="2" applyNumberFormat="1" applyFont="1" applyFill="1" applyBorder="1" applyAlignment="1">
      <alignment vertical="top"/>
    </xf>
    <xf numFmtId="0" fontId="12" fillId="3" borderId="0" xfId="2" applyNumberFormat="1" applyFont="1" applyFill="1" applyAlignment="1">
      <alignment vertical="top"/>
    </xf>
    <xf numFmtId="0" fontId="12" fillId="3" borderId="7" xfId="2" applyNumberFormat="1" applyFont="1" applyFill="1" applyBorder="1" applyAlignment="1">
      <alignment vertical="center"/>
    </xf>
    <xf numFmtId="0" fontId="12" fillId="3" borderId="7" xfId="2" applyNumberFormat="1" applyFont="1" applyFill="1" applyBorder="1" applyAlignment="1">
      <alignment horizontal="centerContinuous" vertical="center"/>
    </xf>
    <xf numFmtId="164" fontId="11" fillId="3" borderId="0" xfId="2" applyFont="1" applyFill="1"/>
    <xf numFmtId="0" fontId="12" fillId="3" borderId="0" xfId="3" applyFont="1" applyFill="1"/>
    <xf numFmtId="0" fontId="12" fillId="3" borderId="0" xfId="3" applyFont="1" applyFill="1" applyAlignment="1">
      <alignment horizontal="center"/>
    </xf>
    <xf numFmtId="0" fontId="12" fillId="3" borderId="0" xfId="3" applyFont="1" applyFill="1" applyAlignment="1"/>
    <xf numFmtId="0" fontId="12" fillId="4" borderId="1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  <xf numFmtId="0" fontId="0" fillId="0" borderId="0" xfId="0" applyAlignment="1"/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vertical="center"/>
    </xf>
    <xf numFmtId="1" fontId="2" fillId="0" borderId="0" xfId="0" applyNumberFormat="1" applyFont="1" applyAlignment="1">
      <alignment horizontal="left" vertical="center" shrinkToFit="1"/>
    </xf>
    <xf numFmtId="3" fontId="1" fillId="0" borderId="0" xfId="0" applyNumberFormat="1" applyFont="1" applyAlignment="1" applyProtection="1">
      <alignment horizontal="right" vertical="center" wrapText="1"/>
      <protection locked="0"/>
    </xf>
    <xf numFmtId="0" fontId="0" fillId="0" borderId="7" xfId="0" applyBorder="1" applyAlignment="1">
      <alignment vertical="center"/>
    </xf>
    <xf numFmtId="3" fontId="1" fillId="0" borderId="8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 applyProtection="1">
      <alignment horizontal="right" vertical="center" wrapText="1"/>
      <protection locked="0"/>
    </xf>
    <xf numFmtId="3" fontId="4" fillId="0" borderId="9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3" fontId="4" fillId="0" borderId="11" xfId="0" applyNumberFormat="1" applyFont="1" applyBorder="1" applyAlignment="1" applyProtection="1">
      <alignment horizontal="right" vertical="center" wrapText="1"/>
      <protection locked="0"/>
    </xf>
    <xf numFmtId="3" fontId="4" fillId="0" borderId="12" xfId="0" applyNumberFormat="1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 applyProtection="1">
      <alignment horizontal="right" vertical="center" wrapText="1"/>
      <protection locked="0"/>
    </xf>
    <xf numFmtId="3" fontId="1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3" fontId="1" fillId="0" borderId="9" xfId="0" applyNumberFormat="1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>
      <alignment horizontal="left" vertical="center" wrapText="1"/>
    </xf>
    <xf numFmtId="3" fontId="1" fillId="0" borderId="11" xfId="0" applyNumberFormat="1" applyFont="1" applyBorder="1" applyAlignment="1" applyProtection="1">
      <alignment horizontal="right" vertical="center" wrapText="1"/>
      <protection locked="0"/>
    </xf>
    <xf numFmtId="3" fontId="1" fillId="0" borderId="12" xfId="0" applyNumberFormat="1" applyFont="1" applyBorder="1" applyAlignment="1" applyProtection="1">
      <alignment horizontal="right" vertical="center" wrapText="1"/>
      <protection locked="0"/>
    </xf>
    <xf numFmtId="3" fontId="1" fillId="2" borderId="13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wrapText="1"/>
    </xf>
    <xf numFmtId="0" fontId="25" fillId="0" borderId="0" xfId="0" applyFont="1"/>
    <xf numFmtId="0" fontId="20" fillId="0" borderId="0" xfId="0" applyFont="1" applyAlignment="1"/>
    <xf numFmtId="0" fontId="21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right" wrapText="1"/>
    </xf>
    <xf numFmtId="0" fontId="22" fillId="0" borderId="0" xfId="0" applyFont="1" applyAlignment="1">
      <alignment horizontal="left" wrapText="1"/>
    </xf>
    <xf numFmtId="3" fontId="22" fillId="0" borderId="0" xfId="0" applyNumberFormat="1" applyFont="1" applyAlignment="1">
      <alignment horizontal="right" wrapText="1"/>
    </xf>
    <xf numFmtId="3" fontId="21" fillId="0" borderId="0" xfId="0" applyNumberFormat="1" applyFont="1" applyAlignment="1">
      <alignment horizontal="right" wrapText="1"/>
    </xf>
    <xf numFmtId="0" fontId="22" fillId="0" borderId="0" xfId="0" applyFont="1" applyAlignment="1">
      <alignment horizontal="right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right" vertical="top" wrapText="1"/>
    </xf>
    <xf numFmtId="0" fontId="26" fillId="3" borderId="0" xfId="3" applyFont="1" applyFill="1" applyAlignment="1"/>
    <xf numFmtId="0" fontId="21" fillId="0" borderId="0" xfId="0" applyFont="1" applyFill="1" applyAlignment="1">
      <alignment horizontal="center" vertical="center" wrapText="1"/>
    </xf>
    <xf numFmtId="0" fontId="27" fillId="0" borderId="0" xfId="4"/>
    <xf numFmtId="0" fontId="28" fillId="0" borderId="0" xfId="4" applyFont="1" applyAlignment="1">
      <alignment horizontal="center" vertical="center"/>
    </xf>
    <xf numFmtId="0" fontId="29" fillId="0" borderId="0" xfId="4" applyFont="1" applyAlignment="1">
      <alignment vertical="center"/>
    </xf>
    <xf numFmtId="0" fontId="30" fillId="0" borderId="0" xfId="4" applyFont="1" applyAlignment="1">
      <alignment horizontal="center" vertical="center" wrapText="1"/>
    </xf>
    <xf numFmtId="0" fontId="27" fillId="0" borderId="0" xfId="4" applyAlignment="1">
      <alignment vertical="center"/>
    </xf>
    <xf numFmtId="0" fontId="27" fillId="0" borderId="14" xfId="4" applyBorder="1" applyAlignment="1">
      <alignment vertical="center"/>
    </xf>
    <xf numFmtId="0" fontId="33" fillId="5" borderId="22" xfId="4" applyFont="1" applyFill="1" applyBorder="1" applyAlignment="1">
      <alignment horizontal="center" vertical="center" wrapText="1"/>
    </xf>
    <xf numFmtId="0" fontId="33" fillId="5" borderId="23" xfId="4" applyFont="1" applyFill="1" applyBorder="1" applyAlignment="1">
      <alignment horizontal="center" vertical="center" wrapText="1"/>
    </xf>
    <xf numFmtId="0" fontId="35" fillId="0" borderId="24" xfId="4" applyFont="1" applyBorder="1"/>
    <xf numFmtId="0" fontId="33" fillId="0" borderId="18" xfId="4" applyFont="1" applyBorder="1" applyAlignment="1">
      <alignment horizontal="left" vertical="center"/>
    </xf>
    <xf numFmtId="0" fontId="33" fillId="0" borderId="24" xfId="4" applyFont="1" applyBorder="1" applyAlignment="1">
      <alignment vertical="center"/>
    </xf>
    <xf numFmtId="0" fontId="35" fillId="0" borderId="18" xfId="4" applyFont="1" applyBorder="1" applyAlignment="1">
      <alignment horizontal="left" vertical="center"/>
    </xf>
    <xf numFmtId="0" fontId="35" fillId="0" borderId="24" xfId="4" applyFont="1" applyBorder="1" applyAlignment="1">
      <alignment vertical="center"/>
    </xf>
    <xf numFmtId="0" fontId="36" fillId="0" borderId="24" xfId="4" applyFont="1" applyBorder="1" applyAlignment="1">
      <alignment vertical="center"/>
    </xf>
    <xf numFmtId="0" fontId="33" fillId="0" borderId="18" xfId="4" applyFont="1" applyBorder="1" applyAlignment="1">
      <alignment horizontal="left" vertical="center" wrapText="1"/>
    </xf>
    <xf numFmtId="0" fontId="36" fillId="0" borderId="25" xfId="4" applyFont="1" applyBorder="1" applyAlignment="1">
      <alignment vertical="center"/>
    </xf>
    <xf numFmtId="0" fontId="35" fillId="0" borderId="25" xfId="4" applyFont="1" applyBorder="1"/>
    <xf numFmtId="0" fontId="35" fillId="0" borderId="0" xfId="4" applyFont="1" applyAlignment="1">
      <alignment vertical="center"/>
    </xf>
    <xf numFmtId="0" fontId="35" fillId="0" borderId="0" xfId="4" applyFont="1"/>
    <xf numFmtId="0" fontId="33" fillId="0" borderId="18" xfId="4" applyFont="1" applyBorder="1" applyAlignment="1">
      <alignment horizontal="center" vertical="center" wrapText="1"/>
    </xf>
    <xf numFmtId="0" fontId="33" fillId="0" borderId="24" xfId="4" applyFont="1" applyBorder="1" applyAlignment="1">
      <alignment horizontal="center" vertical="center" wrapText="1"/>
    </xf>
    <xf numFmtId="0" fontId="36" fillId="0" borderId="25" xfId="4" applyFont="1" applyBorder="1"/>
    <xf numFmtId="3" fontId="0" fillId="0" borderId="0" xfId="0" applyNumberFormat="1" applyAlignment="1">
      <alignment wrapText="1"/>
    </xf>
    <xf numFmtId="0" fontId="17" fillId="0" borderId="0" xfId="0" applyFont="1" applyAlignment="1"/>
    <xf numFmtId="6" fontId="38" fillId="2" borderId="4" xfId="0" applyNumberFormat="1" applyFont="1" applyFill="1" applyBorder="1"/>
    <xf numFmtId="3" fontId="1" fillId="0" borderId="0" xfId="0" applyNumberFormat="1" applyFont="1" applyBorder="1" applyAlignment="1" applyProtection="1">
      <alignment horizontal="right" vertical="center" wrapText="1"/>
      <protection locked="0"/>
    </xf>
    <xf numFmtId="3" fontId="22" fillId="0" borderId="9" xfId="0" applyNumberFormat="1" applyFont="1" applyBorder="1" applyAlignment="1">
      <alignment horizontal="right" wrapText="1"/>
    </xf>
    <xf numFmtId="3" fontId="40" fillId="0" borderId="0" xfId="0" applyNumberFormat="1" applyFont="1" applyAlignment="1">
      <alignment horizontal="right" wrapText="1"/>
    </xf>
    <xf numFmtId="3" fontId="35" fillId="5" borderId="24" xfId="4" applyNumberFormat="1" applyFont="1" applyFill="1" applyBorder="1"/>
    <xf numFmtId="3" fontId="33" fillId="0" borderId="24" xfId="4" applyNumberFormat="1" applyFont="1" applyBorder="1" applyAlignment="1">
      <alignment vertical="center"/>
    </xf>
    <xf numFmtId="3" fontId="41" fillId="0" borderId="0" xfId="0" applyNumberFormat="1" applyFont="1" applyAlignment="1">
      <alignment horizontal="right" wrapText="1"/>
    </xf>
    <xf numFmtId="0" fontId="33" fillId="5" borderId="24" xfId="4" applyFont="1" applyFill="1" applyBorder="1"/>
    <xf numFmtId="3" fontId="33" fillId="5" borderId="24" xfId="4" applyNumberFormat="1" applyFont="1" applyFill="1" applyBorder="1"/>
    <xf numFmtId="0" fontId="42" fillId="0" borderId="0" xfId="0" applyFont="1" applyAlignment="1">
      <alignment horizontal="left" vertical="top" wrapText="1"/>
    </xf>
    <xf numFmtId="3" fontId="42" fillId="0" borderId="0" xfId="0" applyNumberFormat="1" applyFont="1" applyAlignment="1">
      <alignment horizontal="right" vertical="top" wrapText="1"/>
    </xf>
    <xf numFmtId="3" fontId="11" fillId="0" borderId="0" xfId="0" applyNumberFormat="1" applyFont="1" applyFill="1" applyAlignment="1" applyProtection="1">
      <alignment horizontal="center" vertical="top"/>
      <protection locked="0"/>
    </xf>
    <xf numFmtId="0" fontId="46" fillId="3" borderId="0" xfId="3" applyFont="1" applyFill="1" applyAlignment="1"/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9" fillId="0" borderId="0" xfId="0" applyFont="1" applyAlignment="1">
      <alignment horizontal="right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1" fillId="3" borderId="0" xfId="0" applyFont="1" applyFill="1" applyAlignment="1" applyProtection="1">
      <alignment horizontal="center" vertical="top" wrapText="1"/>
      <protection locked="0"/>
    </xf>
    <xf numFmtId="0" fontId="15" fillId="3" borderId="11" xfId="0" applyFont="1" applyFill="1" applyBorder="1" applyAlignment="1">
      <alignment horizontal="left" vertical="top"/>
    </xf>
    <xf numFmtId="0" fontId="11" fillId="3" borderId="0" xfId="0" applyFont="1" applyFill="1" applyAlignment="1">
      <alignment horizontal="center" vertical="top"/>
    </xf>
    <xf numFmtId="0" fontId="11" fillId="3" borderId="11" xfId="0" applyFont="1" applyFill="1" applyBorder="1" applyAlignment="1" applyProtection="1">
      <alignment horizontal="center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/>
      <protection locked="0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horizontal="center" vertical="top"/>
    </xf>
    <xf numFmtId="0" fontId="11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left" vertical="top"/>
    </xf>
    <xf numFmtId="0" fontId="12" fillId="4" borderId="2" xfId="3" applyFont="1" applyFill="1" applyBorder="1" applyAlignment="1">
      <alignment horizontal="center" vertical="center"/>
    </xf>
    <xf numFmtId="0" fontId="12" fillId="3" borderId="0" xfId="2" applyNumberFormat="1" applyFont="1" applyFill="1" applyAlignment="1">
      <alignment horizontal="center" vertical="center"/>
    </xf>
    <xf numFmtId="0" fontId="12" fillId="3" borderId="9" xfId="2" applyNumberFormat="1" applyFont="1" applyFill="1" applyBorder="1" applyAlignment="1">
      <alignment horizontal="center" vertical="center"/>
    </xf>
    <xf numFmtId="0" fontId="37" fillId="0" borderId="0" xfId="4" applyFont="1" applyAlignment="1">
      <alignment horizontal="left" vertical="center" wrapText="1"/>
    </xf>
    <xf numFmtId="0" fontId="27" fillId="0" borderId="0" xfId="4"/>
    <xf numFmtId="0" fontId="31" fillId="0" borderId="14" xfId="4" applyFont="1" applyBorder="1" applyAlignment="1">
      <alignment horizontal="left" vertical="center"/>
    </xf>
    <xf numFmtId="0" fontId="32" fillId="0" borderId="14" xfId="4" applyFont="1" applyBorder="1"/>
    <xf numFmtId="0" fontId="33" fillId="5" borderId="15" xfId="4" applyFont="1" applyFill="1" applyBorder="1" applyAlignment="1">
      <alignment horizontal="center" vertical="center"/>
    </xf>
    <xf numFmtId="0" fontId="32" fillId="0" borderId="16" xfId="4" applyFont="1" applyBorder="1"/>
    <xf numFmtId="0" fontId="32" fillId="0" borderId="17" xfId="4" applyFont="1" applyBorder="1"/>
    <xf numFmtId="0" fontId="33" fillId="5" borderId="18" xfId="4" applyFont="1" applyFill="1" applyBorder="1" applyAlignment="1">
      <alignment horizontal="center" vertical="center"/>
    </xf>
    <xf numFmtId="0" fontId="32" fillId="0" borderId="0" xfId="4" applyFont="1"/>
    <xf numFmtId="0" fontId="32" fillId="0" borderId="19" xfId="4" applyFont="1" applyBorder="1"/>
    <xf numFmtId="0" fontId="33" fillId="5" borderId="20" xfId="4" applyFont="1" applyFill="1" applyBorder="1" applyAlignment="1">
      <alignment horizontal="center" vertical="center"/>
    </xf>
    <xf numFmtId="0" fontId="32" fillId="0" borderId="21" xfId="4" applyFont="1" applyBorder="1"/>
  </cellXfs>
  <cellStyles count="5">
    <cellStyle name="=C:\WINNT\SYSTEM32\COMMAND.COM" xfId="2"/>
    <cellStyle name="Millares" xfId="1" builtinId="3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1870364</xdr:colOff>
      <xdr:row>0</xdr:row>
      <xdr:rowOff>143358</xdr:rowOff>
    </xdr:from>
    <xdr:to>
      <xdr:col>6</xdr:col>
      <xdr:colOff>748530</xdr:colOff>
      <xdr:row>5</xdr:row>
      <xdr:rowOff>1</xdr:rowOff>
    </xdr:to>
    <xdr:pic>
      <xdr:nvPicPr>
        <xdr:cNvPr id="9" name="Imagen 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7046" y="143358"/>
          <a:ext cx="2878666" cy="817802"/>
        </a:xfrm>
        <a:prstGeom prst="rect">
          <a:avLst/>
        </a:prstGeom>
      </xdr:spPr>
    </xdr:pic>
    <xdr:clientData/>
  </xdr:twoCellAnchor>
  <xdr:twoCellAnchor>
    <xdr:from>
      <xdr:col>0</xdr:col>
      <xdr:colOff>329044</xdr:colOff>
      <xdr:row>31</xdr:row>
      <xdr:rowOff>8658</xdr:rowOff>
    </xdr:from>
    <xdr:to>
      <xdr:col>1</xdr:col>
      <xdr:colOff>103906</xdr:colOff>
      <xdr:row>34</xdr:row>
      <xdr:rowOff>46299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4F758A60-514F-49B3-99A5-3BB862DF184B}"/>
            </a:ext>
          </a:extLst>
        </xdr:cNvPr>
        <xdr:cNvSpPr txBox="1"/>
      </xdr:nvSpPr>
      <xdr:spPr>
        <a:xfrm>
          <a:off x="329044" y="7039840"/>
          <a:ext cx="3004703" cy="6091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900" b="1">
            <a:latin typeface="+mn-lt"/>
            <a:cs typeface="Calibri" panose="020F0502020204030204" pitchFamily="34" charset="0"/>
          </a:endParaRPr>
        </a:p>
        <a:p>
          <a:pPr algn="ctr"/>
          <a:r>
            <a:rPr lang="es-MX" sz="900" b="1">
              <a:solidFill>
                <a:sysClr val="windowText" lastClr="000000"/>
              </a:solidFill>
              <a:latin typeface="+mn-lt"/>
              <a:cs typeface="Calibri" panose="020F0502020204030204" pitchFamily="34" charset="0"/>
            </a:rPr>
            <a:t>  C.P.</a:t>
          </a:r>
          <a:r>
            <a:rPr lang="es-MX" sz="900" b="1" baseline="0">
              <a:solidFill>
                <a:sysClr val="windowText" lastClr="000000"/>
              </a:solidFill>
              <a:latin typeface="+mn-lt"/>
              <a:cs typeface="Calibri" panose="020F0502020204030204" pitchFamily="34" charset="0"/>
            </a:rPr>
            <a:t> ALBERTO VALLEJO CRUZ</a:t>
          </a:r>
        </a:p>
        <a:p>
          <a:pPr algn="ctr"/>
          <a:r>
            <a:rPr lang="es-MX" sz="900" b="1" baseline="0">
              <a:solidFill>
                <a:sysClr val="windowText" lastClr="000000"/>
              </a:solidFill>
              <a:latin typeface="+mn-lt"/>
              <a:cs typeface="Calibri" panose="020F0502020204030204" pitchFamily="34" charset="0"/>
            </a:rPr>
            <a:t>Jefe del Departamento de Contabilidad</a:t>
          </a:r>
          <a:endParaRPr lang="es-MX" sz="900" b="1">
            <a:solidFill>
              <a:sysClr val="windowText" lastClr="000000"/>
            </a:solidFill>
            <a:latin typeface="+mn-lt"/>
            <a:cs typeface="Calibri" panose="020F0502020204030204" pitchFamily="34" charset="0"/>
          </a:endParaRPr>
        </a:p>
        <a:p>
          <a:pPr algn="ctr"/>
          <a:endParaRPr lang="es-MX" sz="900" b="0">
            <a:solidFill>
              <a:srgbClr val="FF0000"/>
            </a:solidFill>
            <a:latin typeface="Univia Pro Regular" panose="00000500000000000000" pitchFamily="50" charset="0"/>
          </a:endParaRPr>
        </a:p>
      </xdr:txBody>
    </xdr:sp>
    <xdr:clientData/>
  </xdr:twoCellAnchor>
  <xdr:twoCellAnchor>
    <xdr:from>
      <xdr:col>1</xdr:col>
      <xdr:colOff>909204</xdr:colOff>
      <xdr:row>31</xdr:row>
      <xdr:rowOff>0</xdr:rowOff>
    </xdr:from>
    <xdr:to>
      <xdr:col>4</xdr:col>
      <xdr:colOff>1255568</xdr:colOff>
      <xdr:row>34</xdr:row>
      <xdr:rowOff>46299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4F758A60-514F-49B3-99A5-3BB862DF184B}"/>
            </a:ext>
          </a:extLst>
        </xdr:cNvPr>
        <xdr:cNvSpPr txBox="1"/>
      </xdr:nvSpPr>
      <xdr:spPr>
        <a:xfrm>
          <a:off x="4139045" y="7031182"/>
          <a:ext cx="2433205" cy="617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900" b="1">
            <a:latin typeface="+mn-lt"/>
            <a:cs typeface="Calibri" panose="020F0502020204030204" pitchFamily="34" charset="0"/>
          </a:endParaRPr>
        </a:p>
        <a:p>
          <a:pPr algn="ctr"/>
          <a:r>
            <a:rPr lang="es-MX" sz="900" b="1">
              <a:solidFill>
                <a:sysClr val="windowText" lastClr="000000"/>
              </a:solidFill>
              <a:latin typeface="+mn-lt"/>
              <a:cs typeface="Calibri" panose="020F0502020204030204" pitchFamily="34" charset="0"/>
            </a:rPr>
            <a:t>  L.C.P.</a:t>
          </a:r>
          <a:r>
            <a:rPr lang="es-MX" sz="900" b="1" baseline="0">
              <a:solidFill>
                <a:sysClr val="windowText" lastClr="000000"/>
              </a:solidFill>
              <a:latin typeface="+mn-lt"/>
              <a:cs typeface="Calibri" panose="020F0502020204030204" pitchFamily="34" charset="0"/>
            </a:rPr>
            <a:t> JORGE ANTONIO OROZCO LÓPEZ</a:t>
          </a:r>
        </a:p>
        <a:p>
          <a:pPr algn="ctr"/>
          <a:r>
            <a:rPr lang="es-MX" sz="900" b="1" baseline="0">
              <a:solidFill>
                <a:sysClr val="windowText" lastClr="000000"/>
              </a:solidFill>
              <a:latin typeface="+mn-lt"/>
              <a:cs typeface="Calibri" panose="020F0502020204030204" pitchFamily="34" charset="0"/>
            </a:rPr>
            <a:t>Director Administrativo</a:t>
          </a:r>
          <a:endParaRPr lang="es-MX" sz="900" b="1">
            <a:solidFill>
              <a:sysClr val="windowText" lastClr="000000"/>
            </a:solidFill>
            <a:latin typeface="+mn-lt"/>
            <a:cs typeface="Calibri" panose="020F0502020204030204" pitchFamily="34" charset="0"/>
          </a:endParaRPr>
        </a:p>
        <a:p>
          <a:pPr algn="ctr"/>
          <a:endParaRPr lang="es-MX" sz="900" b="0">
            <a:solidFill>
              <a:sysClr val="windowText" lastClr="000000"/>
            </a:solidFill>
            <a:latin typeface="Univia Pro Regular" panose="00000500000000000000" pitchFamily="50" charset="0"/>
          </a:endParaRPr>
        </a:p>
      </xdr:txBody>
    </xdr:sp>
    <xdr:clientData/>
  </xdr:twoCellAnchor>
  <xdr:twoCellAnchor>
    <xdr:from>
      <xdr:col>4</xdr:col>
      <xdr:colOff>1792431</xdr:colOff>
      <xdr:row>31</xdr:row>
      <xdr:rowOff>0</xdr:rowOff>
    </xdr:from>
    <xdr:to>
      <xdr:col>6</xdr:col>
      <xdr:colOff>181840</xdr:colOff>
      <xdr:row>34</xdr:row>
      <xdr:rowOff>46300</xdr:rowOff>
    </xdr:to>
    <xdr:sp macro="" textlink="">
      <xdr:nvSpPr>
        <xdr:cNvPr id="13" name="4 CuadroTexto">
          <a:extLst>
            <a:ext uri="{FF2B5EF4-FFF2-40B4-BE49-F238E27FC236}">
              <a16:creationId xmlns:a16="http://schemas.microsoft.com/office/drawing/2014/main" xmlns="" id="{86123F4F-4C7B-463C-B667-C8809965019F}"/>
            </a:ext>
          </a:extLst>
        </xdr:cNvPr>
        <xdr:cNvSpPr txBox="1"/>
      </xdr:nvSpPr>
      <xdr:spPr>
        <a:xfrm>
          <a:off x="7109113" y="7031182"/>
          <a:ext cx="2563091" cy="61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900" b="1">
            <a:effectLst/>
          </a:endParaRPr>
        </a:p>
        <a:p>
          <a:pPr algn="ctr"/>
          <a:r>
            <a:rPr lang="es-MX" sz="900" b="1">
              <a:solidFill>
                <a:sysClr val="windowText" lastClr="000000"/>
              </a:solidFill>
              <a:effectLst/>
            </a:rPr>
            <a:t>ARQ. CÉSAR</a:t>
          </a:r>
          <a:r>
            <a:rPr lang="es-MX" sz="900" b="1" baseline="0">
              <a:solidFill>
                <a:sysClr val="windowText" lastClr="000000"/>
              </a:solidFill>
              <a:effectLst/>
            </a:rPr>
            <a:t> RUBÉN MORENO VILLALOBOS</a:t>
          </a:r>
          <a:endParaRPr lang="es-MX" sz="900" b="1">
            <a:solidFill>
              <a:sysClr val="windowText" lastClr="000000"/>
            </a:solidFill>
            <a:effectLst/>
          </a:endParaRPr>
        </a:p>
        <a:p>
          <a:pPr algn="ctr"/>
          <a:r>
            <a:rPr lang="es-MX" sz="900" b="1">
              <a:solidFill>
                <a:sysClr val="windowText" lastClr="000000"/>
              </a:solidFill>
              <a:effectLst/>
            </a:rPr>
            <a:t>Director</a:t>
          </a:r>
          <a:r>
            <a:rPr lang="es-MX" sz="900" b="1" baseline="0">
              <a:solidFill>
                <a:sysClr val="windowText" lastClr="000000"/>
              </a:solidFill>
              <a:effectLst/>
            </a:rPr>
            <a:t> General</a:t>
          </a:r>
          <a:endParaRPr lang="es-MX" sz="900" b="1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0</xdr:col>
      <xdr:colOff>3150740</xdr:colOff>
      <xdr:row>23</xdr:row>
      <xdr:rowOff>13141</xdr:rowOff>
    </xdr:from>
    <xdr:to>
      <xdr:col>4</xdr:col>
      <xdr:colOff>2047446</xdr:colOff>
      <xdr:row>24</xdr:row>
      <xdr:rowOff>365982</xdr:rowOff>
    </xdr:to>
    <xdr:sp macro="" textlink="">
      <xdr:nvSpPr>
        <xdr:cNvPr id="7" name="3 CuadroTexto"/>
        <xdr:cNvSpPr txBox="1"/>
      </xdr:nvSpPr>
      <xdr:spPr>
        <a:xfrm rot="20685141">
          <a:off x="3150740" y="5000777"/>
          <a:ext cx="4213388" cy="543341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ES" sz="2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Ya esta corregido</a:t>
          </a:r>
          <a:r>
            <a:rPr lang="es-ES" sz="20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en el sistema</a:t>
          </a:r>
          <a:endParaRPr lang="es-MX" sz="2000">
            <a:solidFill>
              <a:srgbClr val="000000"/>
            </a:solidFill>
            <a:effectLst/>
            <a:latin typeface="Tahoma" panose="020B060403050404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490904</xdr:colOff>
      <xdr:row>0</xdr:row>
      <xdr:rowOff>109904</xdr:rowOff>
    </xdr:from>
    <xdr:to>
      <xdr:col>4</xdr:col>
      <xdr:colOff>547596</xdr:colOff>
      <xdr:row>2</xdr:row>
      <xdr:rowOff>135547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1"/>
        <a:srcRect l="48305"/>
        <a:stretch/>
      </xdr:blipFill>
      <xdr:spPr>
        <a:xfrm>
          <a:off x="4733192" y="681404"/>
          <a:ext cx="855327" cy="406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2821781</xdr:colOff>
      <xdr:row>0</xdr:row>
      <xdr:rowOff>0</xdr:rowOff>
    </xdr:from>
    <xdr:to>
      <xdr:col>4</xdr:col>
      <xdr:colOff>188577</xdr:colOff>
      <xdr:row>2</xdr:row>
      <xdr:rowOff>25643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/>
        <a:srcRect l="48305"/>
        <a:stretch/>
      </xdr:blipFill>
      <xdr:spPr>
        <a:xfrm>
          <a:off x="3923109" y="762000"/>
          <a:ext cx="855327" cy="4066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214312</xdr:colOff>
      <xdr:row>1</xdr:row>
      <xdr:rowOff>1</xdr:rowOff>
    </xdr:from>
    <xdr:to>
      <xdr:col>10</xdr:col>
      <xdr:colOff>61058</xdr:colOff>
      <xdr:row>3</xdr:row>
      <xdr:rowOff>158751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48625"/>
        <a:stretch/>
      </xdr:blipFill>
      <xdr:spPr>
        <a:xfrm>
          <a:off x="8048625" y="190501"/>
          <a:ext cx="1243746" cy="539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349250</xdr:colOff>
      <xdr:row>2</xdr:row>
      <xdr:rowOff>476250</xdr:rowOff>
    </xdr:from>
    <xdr:to>
      <xdr:col>8</xdr:col>
      <xdr:colOff>2952750</xdr:colOff>
      <xdr:row>3</xdr:row>
      <xdr:rowOff>698500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/>
        <a:srcRect l="50435" t="1" b="14285"/>
        <a:stretch/>
      </xdr:blipFill>
      <xdr:spPr>
        <a:xfrm>
          <a:off x="31019750" y="1555750"/>
          <a:ext cx="2603500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opLeftCell="A16" zoomScale="110" zoomScaleNormal="110" zoomScalePageLayoutView="110" workbookViewId="0">
      <selection activeCell="C28" sqref="C28"/>
    </sheetView>
  </sheetViews>
  <sheetFormatPr baseColWidth="10" defaultColWidth="10.85546875" defaultRowHeight="15"/>
  <cols>
    <col min="1" max="1" width="48.42578125" customWidth="1"/>
    <col min="2" max="3" width="14.140625" customWidth="1"/>
    <col min="4" max="4" width="3" customWidth="1"/>
    <col min="5" max="5" width="45.85546875" customWidth="1"/>
    <col min="6" max="7" width="14.140625" customWidth="1"/>
    <col min="8" max="8" width="12" bestFit="1" customWidth="1"/>
  </cols>
  <sheetData>
    <row r="1" spans="1:7">
      <c r="A1" s="106" t="s">
        <v>55</v>
      </c>
    </row>
    <row r="2" spans="1:7">
      <c r="A2" s="106" t="s">
        <v>143</v>
      </c>
    </row>
    <row r="3" spans="1:7">
      <c r="A3" s="106" t="s">
        <v>142</v>
      </c>
    </row>
    <row r="4" spans="1:7" ht="15.75">
      <c r="A4" s="106" t="s">
        <v>62</v>
      </c>
      <c r="B4" s="94"/>
      <c r="C4" s="94"/>
      <c r="D4" s="94"/>
      <c r="E4" s="94"/>
      <c r="F4" s="94"/>
      <c r="G4" s="94"/>
    </row>
    <row r="5" spans="1:7">
      <c r="A5" s="106" t="s">
        <v>151</v>
      </c>
    </row>
    <row r="6" spans="1:7">
      <c r="A6" s="106" t="s">
        <v>53</v>
      </c>
    </row>
    <row r="7" spans="1:7">
      <c r="A7" s="147"/>
      <c r="B7" s="147"/>
      <c r="C7" s="147"/>
      <c r="D7" s="147"/>
      <c r="E7" s="147"/>
      <c r="F7" s="147"/>
      <c r="G7" s="147"/>
    </row>
    <row r="8" spans="1:7" s="92" customFormat="1" ht="34.5" customHeight="1">
      <c r="A8" s="95" t="s">
        <v>63</v>
      </c>
      <c r="B8" s="95" t="s">
        <v>153</v>
      </c>
      <c r="C8" s="95" t="s">
        <v>93</v>
      </c>
      <c r="D8" s="95"/>
      <c r="E8" s="95" t="s">
        <v>63</v>
      </c>
      <c r="F8" s="95" t="s">
        <v>153</v>
      </c>
      <c r="G8" s="95" t="s">
        <v>93</v>
      </c>
    </row>
    <row r="9" spans="1:7" s="92" customFormat="1" ht="11.25" customHeight="1">
      <c r="A9" s="107"/>
      <c r="B9" s="107"/>
      <c r="C9" s="107"/>
      <c r="D9" s="107"/>
      <c r="E9" s="107"/>
      <c r="F9" s="107"/>
      <c r="G9" s="107"/>
    </row>
    <row r="10" spans="1:7" s="92" customFormat="1">
      <c r="A10" s="96" t="s">
        <v>64</v>
      </c>
      <c r="B10" s="97"/>
      <c r="C10" s="97"/>
      <c r="D10" s="97"/>
      <c r="E10" s="96" t="s">
        <v>65</v>
      </c>
      <c r="F10" s="97"/>
      <c r="G10" s="97"/>
    </row>
    <row r="11" spans="1:7" s="92" customFormat="1">
      <c r="A11" s="96" t="s">
        <v>66</v>
      </c>
      <c r="B11" s="97"/>
      <c r="C11" s="97"/>
      <c r="D11" s="97"/>
      <c r="E11" s="96" t="s">
        <v>67</v>
      </c>
      <c r="F11" s="97"/>
      <c r="G11" s="97"/>
    </row>
    <row r="12" spans="1:7" s="92" customFormat="1">
      <c r="A12" s="98" t="s">
        <v>68</v>
      </c>
      <c r="B12" s="99">
        <v>2619869</v>
      </c>
      <c r="C12" s="99">
        <v>11253472</v>
      </c>
      <c r="D12" s="99"/>
      <c r="E12" s="98" t="s">
        <v>69</v>
      </c>
      <c r="F12" s="99">
        <v>14527938</v>
      </c>
      <c r="G12" s="99">
        <v>36045770</v>
      </c>
    </row>
    <row r="13" spans="1:7" s="92" customFormat="1">
      <c r="A13" s="98" t="s">
        <v>70</v>
      </c>
      <c r="B13" s="99">
        <v>11908068</v>
      </c>
      <c r="C13" s="99">
        <v>24792298</v>
      </c>
      <c r="D13" s="99"/>
      <c r="E13" s="96" t="s">
        <v>71</v>
      </c>
      <c r="F13" s="100">
        <f>SUM(F12)</f>
        <v>14527938</v>
      </c>
      <c r="G13" s="100">
        <f>SUM(G12)</f>
        <v>36045770</v>
      </c>
    </row>
    <row r="14" spans="1:7" s="92" customFormat="1">
      <c r="A14" s="98" t="s">
        <v>72</v>
      </c>
      <c r="B14" s="99">
        <v>0</v>
      </c>
      <c r="C14" s="101">
        <v>0</v>
      </c>
      <c r="D14" s="101"/>
      <c r="E14" s="96" t="s">
        <v>73</v>
      </c>
      <c r="F14" s="100">
        <f>SUM(F13)</f>
        <v>14527938</v>
      </c>
      <c r="G14" s="100">
        <f>SUM(G13)</f>
        <v>36045770</v>
      </c>
    </row>
    <row r="15" spans="1:7" s="92" customFormat="1">
      <c r="A15" s="96" t="s">
        <v>74</v>
      </c>
      <c r="B15" s="100">
        <f>SUM(B12:B14)</f>
        <v>14527937</v>
      </c>
      <c r="C15" s="100">
        <f>SUM(C12:C14)</f>
        <v>36045770</v>
      </c>
      <c r="D15" s="100"/>
      <c r="E15" s="98" t="s">
        <v>75</v>
      </c>
      <c r="F15" s="101"/>
      <c r="G15" s="101"/>
    </row>
    <row r="16" spans="1:7" s="92" customFormat="1">
      <c r="A16" s="96" t="s">
        <v>76</v>
      </c>
      <c r="B16" s="97"/>
      <c r="C16" s="97"/>
      <c r="D16" s="97"/>
      <c r="E16" s="96" t="s">
        <v>77</v>
      </c>
      <c r="F16" s="97"/>
      <c r="G16" s="97"/>
    </row>
    <row r="17" spans="1:8" s="92" customFormat="1" ht="23.25">
      <c r="A17" s="98" t="s">
        <v>78</v>
      </c>
      <c r="B17" s="99">
        <v>0</v>
      </c>
      <c r="C17" s="99">
        <v>0</v>
      </c>
      <c r="D17" s="99"/>
      <c r="E17" s="98" t="s">
        <v>79</v>
      </c>
      <c r="F17" s="99">
        <v>0</v>
      </c>
      <c r="G17" s="99">
        <v>0</v>
      </c>
    </row>
    <row r="18" spans="1:8" s="92" customFormat="1">
      <c r="A18" s="98" t="s">
        <v>80</v>
      </c>
      <c r="B18" s="99">
        <v>1186153</v>
      </c>
      <c r="C18" s="99">
        <v>1186153</v>
      </c>
      <c r="D18" s="99"/>
      <c r="E18" s="96" t="s">
        <v>81</v>
      </c>
      <c r="F18" s="100">
        <f>SUM(F17)</f>
        <v>0</v>
      </c>
      <c r="G18" s="100">
        <f>SUM(G17)</f>
        <v>0</v>
      </c>
    </row>
    <row r="19" spans="1:8" s="92" customFormat="1">
      <c r="A19" s="98" t="s">
        <v>82</v>
      </c>
      <c r="B19" s="99">
        <v>0</v>
      </c>
      <c r="C19" s="99">
        <v>0</v>
      </c>
      <c r="D19" s="99"/>
      <c r="E19" s="96" t="s">
        <v>83</v>
      </c>
      <c r="F19" s="97"/>
      <c r="G19" s="97"/>
    </row>
    <row r="20" spans="1:8" s="92" customFormat="1" ht="23.25">
      <c r="A20" s="98" t="s">
        <v>84</v>
      </c>
      <c r="B20" s="99">
        <v>-520133</v>
      </c>
      <c r="C20" s="99">
        <v>-520133</v>
      </c>
      <c r="D20" s="101"/>
      <c r="E20" s="98" t="s">
        <v>85</v>
      </c>
      <c r="F20" s="101">
        <v>0</v>
      </c>
      <c r="G20" s="99">
        <v>-273762</v>
      </c>
    </row>
    <row r="21" spans="1:8" s="92" customFormat="1">
      <c r="A21" s="96" t="s">
        <v>86</v>
      </c>
      <c r="B21" s="100">
        <f>SUM(B17:B20)</f>
        <v>666020</v>
      </c>
      <c r="C21" s="100">
        <f>SUM(C17:C20)</f>
        <v>666020</v>
      </c>
      <c r="D21" s="100"/>
      <c r="E21" s="98" t="s">
        <v>87</v>
      </c>
      <c r="F21" s="99">
        <v>666019</v>
      </c>
      <c r="G21" s="99">
        <v>939782</v>
      </c>
    </row>
    <row r="22" spans="1:8" s="92" customFormat="1" ht="29.25" customHeight="1">
      <c r="A22" s="96"/>
      <c r="B22" s="97"/>
      <c r="C22" s="97"/>
      <c r="D22" s="97"/>
      <c r="E22" s="96" t="s">
        <v>88</v>
      </c>
      <c r="F22" s="100">
        <f>SUM(F20:F21)</f>
        <v>666019</v>
      </c>
      <c r="G22" s="100">
        <f>SUM(G20:G21)</f>
        <v>666020</v>
      </c>
    </row>
    <row r="23" spans="1:8" s="92" customFormat="1">
      <c r="A23" s="96"/>
      <c r="B23" s="97"/>
      <c r="C23" s="97"/>
      <c r="D23" s="97"/>
      <c r="E23" s="96" t="s">
        <v>89</v>
      </c>
      <c r="F23" s="100">
        <f>SUM(F22)</f>
        <v>666019</v>
      </c>
      <c r="G23" s="100">
        <f>SUM(G22)</f>
        <v>666020</v>
      </c>
      <c r="H23" s="130"/>
    </row>
    <row r="24" spans="1:8" s="92" customFormat="1">
      <c r="A24" s="102"/>
      <c r="B24" s="103"/>
      <c r="C24" s="103"/>
      <c r="D24" s="103"/>
      <c r="E24" s="102"/>
      <c r="F24" s="103"/>
      <c r="G24" s="103"/>
    </row>
    <row r="25" spans="1:8" s="9" customFormat="1" ht="35.25" customHeight="1">
      <c r="A25" s="104"/>
      <c r="B25" s="105"/>
      <c r="C25" s="105"/>
      <c r="D25" s="105"/>
      <c r="E25" s="104"/>
      <c r="F25" s="105"/>
      <c r="G25" s="105"/>
    </row>
    <row r="26" spans="1:8" s="9" customFormat="1" ht="35.25" customHeight="1">
      <c r="A26" s="141" t="s">
        <v>90</v>
      </c>
      <c r="B26" s="142">
        <f>SUM(B15+B21)</f>
        <v>15193957</v>
      </c>
      <c r="C26" s="142">
        <f>SUM(C15+C21)</f>
        <v>36711790</v>
      </c>
      <c r="D26" s="142"/>
      <c r="E26" s="141" t="s">
        <v>91</v>
      </c>
      <c r="F26" s="142">
        <f>SUM(F14+F23)</f>
        <v>15193957</v>
      </c>
      <c r="G26" s="142">
        <f>SUM(G14+G23)</f>
        <v>36711790</v>
      </c>
    </row>
    <row r="27" spans="1:8">
      <c r="A27" s="93"/>
      <c r="B27" s="93"/>
      <c r="C27" s="93"/>
      <c r="D27" s="93"/>
      <c r="E27" s="93"/>
      <c r="F27" s="93"/>
      <c r="G27" s="93"/>
    </row>
    <row r="28" spans="1:8">
      <c r="A28" s="93"/>
      <c r="B28" s="93"/>
      <c r="C28" s="93"/>
      <c r="D28" s="93"/>
      <c r="E28" s="93"/>
      <c r="F28" s="93"/>
      <c r="G28" s="93"/>
    </row>
    <row r="29" spans="1:8">
      <c r="A29" s="145" t="s">
        <v>152</v>
      </c>
      <c r="B29" s="145"/>
      <c r="C29" s="145"/>
      <c r="D29" s="145"/>
      <c r="E29" s="145"/>
      <c r="F29" s="145"/>
      <c r="G29" s="145"/>
    </row>
    <row r="30" spans="1:8">
      <c r="A30" s="146" t="s">
        <v>92</v>
      </c>
      <c r="B30" s="146"/>
      <c r="C30" s="146"/>
      <c r="D30" s="146"/>
      <c r="E30" s="146"/>
      <c r="F30" s="146"/>
      <c r="G30" s="146"/>
    </row>
    <row r="31" spans="1:8">
      <c r="A31" s="93"/>
      <c r="B31" s="93"/>
      <c r="C31" s="93"/>
      <c r="D31" s="93"/>
      <c r="E31" s="93"/>
      <c r="F31" s="93"/>
      <c r="G31" s="93"/>
    </row>
    <row r="32" spans="1:8">
      <c r="A32" s="93"/>
      <c r="B32" s="93"/>
      <c r="C32" s="93"/>
      <c r="D32" s="93"/>
      <c r="E32" s="93"/>
      <c r="F32" s="93"/>
      <c r="G32" s="93"/>
    </row>
    <row r="33" spans="1:7">
      <c r="A33" s="93"/>
      <c r="B33" s="93"/>
      <c r="C33" s="93"/>
      <c r="D33" s="93"/>
      <c r="E33" s="93"/>
      <c r="F33" s="93"/>
      <c r="G33" s="93"/>
    </row>
    <row r="34" spans="1:7">
      <c r="A34" s="93"/>
      <c r="B34" s="93"/>
      <c r="C34" s="93"/>
      <c r="D34" s="93"/>
      <c r="E34" s="93"/>
      <c r="F34" s="93"/>
      <c r="G34" s="93"/>
    </row>
    <row r="35" spans="1:7">
      <c r="A35" s="93"/>
      <c r="B35" s="93"/>
      <c r="C35" s="93"/>
      <c r="D35" s="93"/>
      <c r="E35" s="93"/>
      <c r="F35" s="93"/>
      <c r="G35" s="93"/>
    </row>
  </sheetData>
  <mergeCells count="3">
    <mergeCell ref="A29:G29"/>
    <mergeCell ref="A30:G30"/>
    <mergeCell ref="A7:G7"/>
  </mergeCells>
  <pageMargins left="0.7" right="0.7" top="0.75" bottom="0.75" header="0.3" footer="0.3"/>
  <pageSetup scale="7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60"/>
  <sheetViews>
    <sheetView showGridLines="0" showWhiteSpace="0" topLeftCell="A25" zoomScale="130" zoomScaleNormal="130" zoomScalePageLayoutView="120" workbookViewId="0">
      <selection activeCell="C49" sqref="C49"/>
    </sheetView>
  </sheetViews>
  <sheetFormatPr baseColWidth="10" defaultRowHeight="15"/>
  <cols>
    <col min="2" max="2" width="2.28515625" customWidth="1"/>
    <col min="3" max="3" width="49.85546875" customWidth="1"/>
    <col min="4" max="4" width="12" customWidth="1"/>
    <col min="5" max="5" width="14.28515625" customWidth="1"/>
  </cols>
  <sheetData>
    <row r="5" spans="2:9">
      <c r="C5" s="60" t="s">
        <v>159</v>
      </c>
      <c r="D5" s="65"/>
    </row>
    <row r="6" spans="2:9">
      <c r="C6" s="60" t="s">
        <v>55</v>
      </c>
      <c r="D6" s="65"/>
    </row>
    <row r="7" spans="2:9">
      <c r="C7" s="60"/>
      <c r="D7" s="65"/>
    </row>
    <row r="8" spans="2:9">
      <c r="C8" s="60" t="s">
        <v>143</v>
      </c>
      <c r="D8" s="65"/>
    </row>
    <row r="9" spans="2:9" s="65" customFormat="1">
      <c r="C9" s="60" t="s">
        <v>142</v>
      </c>
    </row>
    <row r="10" spans="2:9" s="65" customFormat="1">
      <c r="C10" s="60" t="s">
        <v>57</v>
      </c>
    </row>
    <row r="11" spans="2:9" s="65" customFormat="1">
      <c r="C11" s="60" t="s">
        <v>154</v>
      </c>
    </row>
    <row r="12" spans="2:9" s="65" customFormat="1">
      <c r="C12" s="60" t="s">
        <v>53</v>
      </c>
    </row>
    <row r="13" spans="2:9" s="65" customFormat="1"/>
    <row r="14" spans="2:9" ht="14.1" customHeight="1">
      <c r="B14" s="149" t="s">
        <v>138</v>
      </c>
      <c r="C14" s="150"/>
      <c r="D14" s="151"/>
      <c r="E14" s="132">
        <v>1976604</v>
      </c>
    </row>
    <row r="15" spans="2:9" ht="10.9" customHeight="1">
      <c r="B15" s="67"/>
      <c r="C15" s="68"/>
      <c r="D15" s="69"/>
      <c r="E15" s="69"/>
    </row>
    <row r="16" spans="2:9" ht="13.9" customHeight="1">
      <c r="B16" s="149" t="s">
        <v>0</v>
      </c>
      <c r="C16" s="150"/>
      <c r="D16" s="151"/>
      <c r="E16" s="2">
        <v>0</v>
      </c>
      <c r="F16" s="3"/>
      <c r="G16" s="3"/>
      <c r="H16" s="3"/>
      <c r="I16" s="3"/>
    </row>
    <row r="17" spans="2:9">
      <c r="B17" s="70"/>
      <c r="C17" s="72" t="s">
        <v>58</v>
      </c>
      <c r="D17" s="133"/>
      <c r="E17" s="71"/>
      <c r="F17" s="4"/>
      <c r="G17" s="4"/>
      <c r="H17" s="4"/>
      <c r="I17" s="4"/>
    </row>
    <row r="18" spans="2:9">
      <c r="B18" s="70"/>
      <c r="C18" s="72" t="s">
        <v>1</v>
      </c>
      <c r="D18" s="73"/>
      <c r="E18" s="74"/>
      <c r="F18" s="6"/>
      <c r="G18" s="6"/>
      <c r="H18" s="6"/>
      <c r="I18" s="6"/>
    </row>
    <row r="19" spans="2:9">
      <c r="B19" s="70"/>
      <c r="C19" s="75" t="s">
        <v>2</v>
      </c>
      <c r="D19" s="73"/>
      <c r="E19" s="74"/>
      <c r="F19" s="6"/>
      <c r="G19" s="6"/>
      <c r="H19" s="6"/>
      <c r="I19" s="6"/>
    </row>
    <row r="20" spans="2:9">
      <c r="B20" s="70"/>
      <c r="C20" s="75" t="s">
        <v>3</v>
      </c>
      <c r="D20" s="73"/>
      <c r="E20" s="74"/>
      <c r="F20" s="6"/>
      <c r="G20" s="6"/>
      <c r="H20" s="6"/>
      <c r="I20" s="6"/>
    </row>
    <row r="21" spans="2:9">
      <c r="B21" s="70"/>
      <c r="C21" s="75" t="s">
        <v>4</v>
      </c>
      <c r="D21" s="73"/>
      <c r="E21" s="74"/>
      <c r="F21" s="6"/>
      <c r="G21" s="6"/>
      <c r="H21" s="6"/>
      <c r="I21" s="6"/>
    </row>
    <row r="22" spans="2:9">
      <c r="B22" s="76"/>
      <c r="C22" s="77" t="s">
        <v>5</v>
      </c>
      <c r="D22" s="78"/>
      <c r="E22" s="79"/>
      <c r="F22" s="6"/>
      <c r="G22" s="6"/>
      <c r="H22" s="6"/>
      <c r="I22" s="6"/>
    </row>
    <row r="23" spans="2:9" ht="9" customHeight="1">
      <c r="B23" s="67"/>
      <c r="C23" s="75"/>
      <c r="D23" s="73"/>
      <c r="E23" s="73"/>
      <c r="F23" s="6"/>
      <c r="G23" s="6"/>
      <c r="H23" s="6"/>
      <c r="I23" s="6"/>
    </row>
    <row r="24" spans="2:9" ht="13.5" customHeight="1">
      <c r="B24" s="149" t="s">
        <v>137</v>
      </c>
      <c r="C24" s="150"/>
      <c r="D24" s="151"/>
      <c r="E24" s="66">
        <v>0</v>
      </c>
      <c r="F24" s="6"/>
      <c r="G24" s="6"/>
      <c r="I24" s="6"/>
    </row>
    <row r="25" spans="2:9">
      <c r="B25" s="70"/>
      <c r="C25" s="75" t="s">
        <v>134</v>
      </c>
      <c r="D25" s="73"/>
      <c r="E25" s="74"/>
      <c r="F25" s="9"/>
      <c r="G25" s="9"/>
      <c r="H25" s="9"/>
      <c r="I25" s="9"/>
    </row>
    <row r="26" spans="2:9">
      <c r="B26" s="70"/>
      <c r="C26" s="75" t="s">
        <v>6</v>
      </c>
      <c r="D26" s="73"/>
      <c r="E26" s="74"/>
      <c r="F26" s="9"/>
      <c r="G26" s="9"/>
      <c r="H26" s="9"/>
      <c r="I26" s="9"/>
    </row>
    <row r="27" spans="2:9">
      <c r="B27" s="76"/>
      <c r="C27" s="77" t="s">
        <v>7</v>
      </c>
      <c r="D27" s="78"/>
      <c r="E27" s="79"/>
      <c r="F27" s="4"/>
      <c r="G27" s="4"/>
      <c r="H27" s="4"/>
      <c r="I27" s="4"/>
    </row>
    <row r="28" spans="2:9">
      <c r="B28" s="67"/>
      <c r="C28" s="75"/>
      <c r="D28" s="73"/>
      <c r="E28" s="73"/>
      <c r="F28" s="6"/>
      <c r="G28" s="6"/>
      <c r="H28" s="6"/>
      <c r="I28" s="6"/>
    </row>
    <row r="29" spans="2:9" ht="13.15" customHeight="1">
      <c r="B29" s="149" t="s">
        <v>8</v>
      </c>
      <c r="C29" s="150"/>
      <c r="D29" s="151"/>
      <c r="E29" s="66">
        <f>+E14+E16-E24</f>
        <v>1976604</v>
      </c>
      <c r="F29" s="6"/>
      <c r="G29" s="6"/>
      <c r="H29" s="6"/>
      <c r="I29" s="6"/>
    </row>
    <row r="30" spans="2:9" ht="9" customHeight="1">
      <c r="B30" s="80"/>
      <c r="C30" s="81"/>
      <c r="D30" s="82"/>
      <c r="E30" s="83"/>
      <c r="F30" s="6"/>
      <c r="G30" s="6"/>
      <c r="H30" s="6"/>
      <c r="I30" s="6"/>
    </row>
    <row r="31" spans="2:9" ht="9" customHeight="1">
      <c r="C31" s="7"/>
      <c r="D31" s="5"/>
      <c r="E31" s="5"/>
      <c r="F31" s="6"/>
      <c r="G31" s="6"/>
      <c r="H31" s="6"/>
      <c r="I31" s="6"/>
    </row>
    <row r="32" spans="2:9" ht="9" customHeight="1">
      <c r="C32" s="14"/>
      <c r="D32" s="1"/>
      <c r="E32" s="1"/>
      <c r="F32" s="4"/>
      <c r="G32" s="4"/>
      <c r="H32" s="4"/>
      <c r="I32" s="4"/>
    </row>
    <row r="33" spans="3:9" ht="9" customHeight="1">
      <c r="C33" s="14"/>
      <c r="D33" s="1"/>
      <c r="E33" s="1"/>
      <c r="F33" s="4"/>
      <c r="G33" s="4"/>
      <c r="H33" s="4"/>
      <c r="I33" s="4"/>
    </row>
    <row r="34" spans="3:9" ht="9" customHeight="1">
      <c r="C34" s="14"/>
      <c r="D34" s="1"/>
      <c r="E34" s="1"/>
      <c r="F34" s="4"/>
      <c r="G34" s="4"/>
      <c r="H34" s="4"/>
      <c r="I34" s="4"/>
    </row>
    <row r="35" spans="3:9" ht="9" customHeight="1">
      <c r="C35" s="7"/>
      <c r="D35" s="5"/>
      <c r="E35" s="5"/>
      <c r="F35" s="6"/>
      <c r="G35" s="6"/>
      <c r="H35" s="6"/>
      <c r="I35" s="6"/>
    </row>
    <row r="36" spans="3:9" ht="9" customHeight="1">
      <c r="C36" s="14"/>
      <c r="D36" s="1"/>
      <c r="E36" s="1"/>
      <c r="F36" s="4"/>
      <c r="G36" s="4"/>
      <c r="H36" s="4"/>
      <c r="I36" s="4"/>
    </row>
    <row r="37" spans="3:9" ht="9" customHeight="1">
      <c r="C37" s="7"/>
      <c r="D37" s="5"/>
      <c r="E37" s="5"/>
      <c r="F37" s="6"/>
      <c r="G37" s="6"/>
      <c r="H37" s="6"/>
      <c r="I37" s="6"/>
    </row>
    <row r="38" spans="3:9" ht="9" customHeight="1">
      <c r="C38" s="7"/>
      <c r="D38" s="5"/>
      <c r="E38" s="5"/>
      <c r="F38" s="6"/>
      <c r="G38" s="6"/>
      <c r="H38" s="6"/>
      <c r="I38" s="6"/>
    </row>
    <row r="39" spans="3:9" ht="9" customHeight="1">
      <c r="C39" s="7"/>
      <c r="D39" s="5"/>
      <c r="E39" s="5"/>
      <c r="F39" s="6"/>
      <c r="G39" s="6"/>
      <c r="H39" s="6"/>
      <c r="I39" s="6"/>
    </row>
    <row r="40" spans="3:9" ht="9" customHeight="1">
      <c r="C40" s="14"/>
      <c r="D40" s="1"/>
      <c r="E40" s="1"/>
      <c r="F40" s="4"/>
      <c r="G40" s="4"/>
      <c r="H40" s="4"/>
      <c r="I40" s="4"/>
    </row>
    <row r="41" spans="3:9" ht="9" customHeight="1">
      <c r="C41" s="7"/>
      <c r="D41" s="5"/>
      <c r="E41" s="5"/>
      <c r="F41" s="6"/>
      <c r="G41" s="6"/>
      <c r="H41" s="6"/>
      <c r="I41" s="6"/>
    </row>
    <row r="42" spans="3:9" ht="9" customHeight="1">
      <c r="C42" s="7"/>
      <c r="D42" s="5"/>
      <c r="E42" s="5"/>
      <c r="F42" s="6"/>
      <c r="G42" s="6"/>
      <c r="H42" s="6"/>
      <c r="I42" s="6"/>
    </row>
    <row r="43" spans="3:9" ht="9" customHeight="1">
      <c r="C43" s="7"/>
      <c r="D43" s="5"/>
      <c r="E43" s="5"/>
      <c r="F43" s="6"/>
      <c r="G43" s="6"/>
      <c r="H43" s="6"/>
      <c r="I43" s="6"/>
    </row>
    <row r="44" spans="3:9" ht="9" customHeight="1">
      <c r="C44" s="7"/>
      <c r="D44" s="5"/>
      <c r="E44" s="5"/>
      <c r="F44" s="6"/>
      <c r="G44" s="6"/>
      <c r="H44" s="6"/>
      <c r="I44" s="6"/>
    </row>
    <row r="45" spans="3:9" ht="9" customHeight="1">
      <c r="C45" s="7"/>
      <c r="D45" s="5"/>
      <c r="E45" s="5"/>
      <c r="F45" s="6"/>
      <c r="G45" s="6"/>
      <c r="H45" s="6"/>
      <c r="I45" s="6"/>
    </row>
    <row r="46" spans="3:9" ht="9" customHeight="1">
      <c r="C46" s="7"/>
      <c r="D46" s="5"/>
      <c r="E46" s="5"/>
      <c r="F46" s="6"/>
      <c r="G46" s="6"/>
      <c r="H46" s="6"/>
      <c r="I46" s="6"/>
    </row>
    <row r="47" spans="3:9" ht="9" customHeight="1">
      <c r="C47" s="7"/>
      <c r="D47" s="5"/>
      <c r="E47" s="5"/>
      <c r="F47" s="6"/>
      <c r="G47" s="6"/>
      <c r="H47" s="6"/>
      <c r="I47" s="6"/>
    </row>
    <row r="48" spans="3:9" ht="9" customHeight="1">
      <c r="C48" s="15"/>
      <c r="D48" s="1"/>
      <c r="E48" s="1"/>
      <c r="F48" s="4"/>
      <c r="G48" s="4"/>
      <c r="H48" s="4"/>
      <c r="I48" s="4"/>
    </row>
    <row r="49" spans="3:9" ht="9" customHeight="1">
      <c r="C49" s="7"/>
      <c r="D49" s="5"/>
      <c r="E49" s="5"/>
      <c r="F49" s="6"/>
      <c r="G49" s="6"/>
      <c r="H49" s="6"/>
      <c r="I49" s="6"/>
    </row>
    <row r="50" spans="3:9" ht="9" customHeight="1">
      <c r="C50" s="7"/>
      <c r="D50" s="5"/>
      <c r="E50" s="5"/>
      <c r="F50" s="6"/>
      <c r="G50" s="6"/>
      <c r="H50" s="6"/>
      <c r="I50" s="6"/>
    </row>
    <row r="51" spans="3:9" ht="9" customHeight="1">
      <c r="C51" s="7"/>
      <c r="D51" s="5"/>
      <c r="E51" s="5"/>
      <c r="F51" s="6"/>
      <c r="G51" s="6"/>
      <c r="H51" s="6"/>
      <c r="I51" s="6"/>
    </row>
    <row r="52" spans="3:9" ht="9" customHeight="1">
      <c r="C52" s="7"/>
      <c r="D52" s="5"/>
      <c r="E52" s="5"/>
      <c r="F52" s="6"/>
      <c r="G52" s="6"/>
      <c r="H52" s="6"/>
      <c r="I52" s="6"/>
    </row>
    <row r="53" spans="3:9" ht="9" customHeight="1">
      <c r="C53" s="7"/>
      <c r="D53" s="5"/>
      <c r="E53" s="5"/>
      <c r="F53" s="6"/>
      <c r="G53" s="6"/>
      <c r="H53" s="6"/>
      <c r="I53" s="6"/>
    </row>
    <row r="54" spans="3:9" ht="20.25" customHeight="1">
      <c r="C54" s="153" t="s">
        <v>160</v>
      </c>
      <c r="D54" s="153"/>
      <c r="E54" s="153"/>
      <c r="F54" s="6"/>
      <c r="G54" s="6"/>
      <c r="H54" s="6"/>
      <c r="I54" s="6"/>
    </row>
    <row r="55" spans="3:9" ht="9" customHeight="1">
      <c r="C55" s="15"/>
      <c r="D55" s="1"/>
      <c r="E55" s="1"/>
      <c r="F55" s="4"/>
      <c r="G55" s="4"/>
      <c r="H55" s="4"/>
      <c r="I55" s="4"/>
    </row>
    <row r="56" spans="3:9" ht="9" customHeight="1">
      <c r="C56" s="7"/>
      <c r="D56" s="5"/>
      <c r="E56" s="5"/>
      <c r="F56" s="6"/>
      <c r="G56" s="6"/>
      <c r="H56" s="6"/>
      <c r="I56" s="6"/>
    </row>
    <row r="57" spans="3:9" ht="9" customHeight="1">
      <c r="C57" s="14"/>
      <c r="D57" s="1"/>
      <c r="E57" s="1"/>
      <c r="F57" s="4"/>
      <c r="G57" s="4"/>
      <c r="H57" s="4"/>
      <c r="I57" s="4"/>
    </row>
    <row r="58" spans="3:9" ht="9" customHeight="1">
      <c r="C58" s="14"/>
      <c r="D58" s="1"/>
      <c r="E58" s="1"/>
      <c r="F58" s="4"/>
      <c r="G58" s="4"/>
      <c r="H58" s="4"/>
      <c r="I58" s="4"/>
    </row>
    <row r="59" spans="3:9" ht="10.9" customHeight="1">
      <c r="C59" s="152"/>
      <c r="D59" s="152"/>
      <c r="E59" s="152"/>
    </row>
    <row r="60" spans="3:9" ht="35.65" customHeight="1">
      <c r="C60" s="16"/>
      <c r="D60" s="148"/>
      <c r="E60" s="148"/>
      <c r="F60" s="17"/>
      <c r="G60" s="17"/>
      <c r="H60" s="17"/>
    </row>
  </sheetData>
  <mergeCells count="7">
    <mergeCell ref="D60:E60"/>
    <mergeCell ref="B14:D14"/>
    <mergeCell ref="B16:D16"/>
    <mergeCell ref="B24:D24"/>
    <mergeCell ref="B29:D29"/>
    <mergeCell ref="C59:E59"/>
    <mergeCell ref="C54:E54"/>
  </mergeCells>
  <pageMargins left="0.7" right="0.7" top="0.75" bottom="0.75" header="0.3" footer="0.3"/>
  <pageSetup orientation="portrait" r:id="rId1"/>
  <ignoredErrors>
    <ignoredError sqref="E2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0"/>
  <sheetViews>
    <sheetView showGridLines="0" showWhiteSpace="0" topLeftCell="A4" zoomScale="160" zoomScaleNormal="160" zoomScalePageLayoutView="120" workbookViewId="0">
      <selection activeCell="D53" sqref="D53"/>
    </sheetView>
  </sheetViews>
  <sheetFormatPr baseColWidth="10" defaultRowHeight="15"/>
  <cols>
    <col min="1" max="1" width="7.7109375" customWidth="1"/>
    <col min="2" max="2" width="8.85546875" customWidth="1"/>
    <col min="3" max="3" width="42.28515625" customWidth="1"/>
    <col min="4" max="4" width="10" customWidth="1"/>
    <col min="5" max="5" width="12.85546875" customWidth="1"/>
  </cols>
  <sheetData>
    <row r="1" spans="2:6" s="65" customFormat="1">
      <c r="B1" s="60"/>
    </row>
    <row r="2" spans="2:6" s="65" customFormat="1">
      <c r="B2" s="60"/>
    </row>
    <row r="3" spans="2:6" s="65" customFormat="1" ht="10.5" customHeight="1">
      <c r="B3" s="60"/>
    </row>
    <row r="4" spans="2:6" s="65" customFormat="1">
      <c r="B4" s="60" t="s">
        <v>159</v>
      </c>
    </row>
    <row r="5" spans="2:6" s="65" customFormat="1">
      <c r="B5" s="60" t="s">
        <v>55</v>
      </c>
    </row>
    <row r="6" spans="2:6" s="65" customFormat="1" ht="8.25" customHeight="1"/>
    <row r="7" spans="2:6" s="131" customFormat="1" ht="12">
      <c r="B7" s="60" t="s">
        <v>144</v>
      </c>
      <c r="C7" s="144" t="s">
        <v>145</v>
      </c>
    </row>
    <row r="8" spans="2:6" s="131" customFormat="1" ht="12">
      <c r="B8" s="60" t="s">
        <v>146</v>
      </c>
      <c r="C8" s="144" t="s">
        <v>147</v>
      </c>
    </row>
    <row r="9" spans="2:6" s="65" customFormat="1">
      <c r="B9" s="60" t="s">
        <v>56</v>
      </c>
    </row>
    <row r="10" spans="2:6" s="65" customFormat="1">
      <c r="B10" s="60" t="s">
        <v>154</v>
      </c>
    </row>
    <row r="11" spans="2:6" s="65" customFormat="1">
      <c r="B11" s="60" t="s">
        <v>53</v>
      </c>
    </row>
    <row r="12" spans="2:6" s="65" customFormat="1" ht="9" customHeight="1"/>
    <row r="13" spans="2:6">
      <c r="B13" s="149" t="s">
        <v>139</v>
      </c>
      <c r="C13" s="150"/>
      <c r="D13" s="151"/>
      <c r="E13" s="66">
        <v>1976604</v>
      </c>
    </row>
    <row r="14" spans="2:6" ht="8.25" customHeight="1">
      <c r="B14" s="67"/>
      <c r="C14" s="68"/>
      <c r="D14" s="69"/>
      <c r="E14" s="69"/>
    </row>
    <row r="15" spans="2:6">
      <c r="B15" s="149" t="s">
        <v>140</v>
      </c>
      <c r="C15" s="150"/>
      <c r="D15" s="151"/>
      <c r="E15" s="66">
        <v>0</v>
      </c>
      <c r="F15" s="3"/>
    </row>
    <row r="16" spans="2:6" s="92" customFormat="1">
      <c r="B16" s="84"/>
      <c r="C16" s="75" t="s">
        <v>59</v>
      </c>
      <c r="D16" s="75"/>
      <c r="E16" s="71"/>
      <c r="F16" s="4"/>
    </row>
    <row r="17" spans="2:6" s="92" customFormat="1">
      <c r="B17" s="85"/>
      <c r="C17" s="75" t="s">
        <v>60</v>
      </c>
      <c r="D17" s="75"/>
      <c r="E17" s="86"/>
      <c r="F17" s="4"/>
    </row>
    <row r="18" spans="2:6" s="92" customFormat="1">
      <c r="B18" s="85"/>
      <c r="C18" s="75" t="s">
        <v>9</v>
      </c>
      <c r="D18" s="75"/>
      <c r="E18" s="86"/>
      <c r="F18" s="4"/>
    </row>
    <row r="19" spans="2:6" s="92" customFormat="1">
      <c r="B19" s="85"/>
      <c r="C19" s="75" t="s">
        <v>10</v>
      </c>
      <c r="D19" s="75"/>
      <c r="E19" s="86"/>
      <c r="F19" s="4"/>
    </row>
    <row r="20" spans="2:6" s="92" customFormat="1">
      <c r="B20" s="85"/>
      <c r="C20" s="75" t="s">
        <v>11</v>
      </c>
      <c r="D20" s="75"/>
      <c r="E20" s="86"/>
      <c r="F20" s="4"/>
    </row>
    <row r="21" spans="2:6" s="92" customFormat="1">
      <c r="B21" s="85"/>
      <c r="C21" s="75" t="s">
        <v>12</v>
      </c>
      <c r="D21" s="75"/>
      <c r="E21" s="86"/>
      <c r="F21" s="4"/>
    </row>
    <row r="22" spans="2:6" s="92" customFormat="1">
      <c r="B22" s="85"/>
      <c r="C22" s="75" t="s">
        <v>13</v>
      </c>
      <c r="D22" s="75"/>
      <c r="E22" s="86"/>
      <c r="F22" s="4"/>
    </row>
    <row r="23" spans="2:6" s="92" customFormat="1">
      <c r="B23" s="85"/>
      <c r="C23" s="75" t="s">
        <v>14</v>
      </c>
      <c r="D23" s="75"/>
      <c r="E23" s="86"/>
      <c r="F23" s="4"/>
    </row>
    <row r="24" spans="2:6" s="92" customFormat="1">
      <c r="B24" s="85"/>
      <c r="C24" s="75" t="s">
        <v>15</v>
      </c>
      <c r="D24" s="75"/>
      <c r="E24" s="86"/>
      <c r="F24" s="4"/>
    </row>
    <row r="25" spans="2:6" s="92" customFormat="1">
      <c r="B25" s="85"/>
      <c r="C25" s="75" t="s">
        <v>16</v>
      </c>
      <c r="D25" s="75"/>
      <c r="E25" s="86"/>
      <c r="F25" s="4"/>
    </row>
    <row r="26" spans="2:6" s="92" customFormat="1">
      <c r="B26" s="85"/>
      <c r="C26" s="75" t="s">
        <v>17</v>
      </c>
      <c r="D26" s="75"/>
      <c r="E26" s="86"/>
      <c r="F26" s="4"/>
    </row>
    <row r="27" spans="2:6" s="92" customFormat="1">
      <c r="B27" s="85"/>
      <c r="C27" s="75" t="s">
        <v>18</v>
      </c>
      <c r="D27" s="75"/>
      <c r="E27" s="86"/>
      <c r="F27" s="4"/>
    </row>
    <row r="28" spans="2:6" s="92" customFormat="1">
      <c r="B28" s="85"/>
      <c r="C28" s="75" t="s">
        <v>19</v>
      </c>
      <c r="D28" s="75"/>
      <c r="E28" s="86"/>
      <c r="F28" s="4"/>
    </row>
    <row r="29" spans="2:6" s="92" customFormat="1">
      <c r="B29" s="85"/>
      <c r="C29" s="75" t="s">
        <v>20</v>
      </c>
      <c r="D29" s="75"/>
      <c r="E29" s="86"/>
      <c r="F29" s="4"/>
    </row>
    <row r="30" spans="2:6" s="92" customFormat="1">
      <c r="B30" s="85"/>
      <c r="C30" s="75" t="s">
        <v>21</v>
      </c>
      <c r="D30" s="75"/>
      <c r="E30" s="86"/>
      <c r="F30" s="4"/>
    </row>
    <row r="31" spans="2:6" s="92" customFormat="1">
      <c r="B31" s="85"/>
      <c r="C31" s="75" t="s">
        <v>61</v>
      </c>
      <c r="D31" s="75"/>
      <c r="E31" s="86"/>
      <c r="F31" s="4"/>
    </row>
    <row r="32" spans="2:6" s="92" customFormat="1">
      <c r="B32" s="85"/>
      <c r="C32" s="75" t="s">
        <v>22</v>
      </c>
      <c r="D32" s="75"/>
      <c r="E32" s="86"/>
      <c r="F32" s="4"/>
    </row>
    <row r="33" spans="2:6" s="92" customFormat="1">
      <c r="B33" s="85"/>
      <c r="C33" s="75" t="s">
        <v>23</v>
      </c>
      <c r="D33" s="69"/>
      <c r="E33" s="86"/>
      <c r="F33" s="4"/>
    </row>
    <row r="34" spans="2:6" s="92" customFormat="1">
      <c r="B34" s="85"/>
      <c r="C34" s="75" t="s">
        <v>24</v>
      </c>
      <c r="D34" s="69"/>
      <c r="E34" s="86"/>
      <c r="F34" s="4"/>
    </row>
    <row r="35" spans="2:6" s="92" customFormat="1">
      <c r="B35" s="85"/>
      <c r="C35" s="75" t="s">
        <v>25</v>
      </c>
      <c r="D35" s="69"/>
      <c r="E35" s="86"/>
      <c r="F35" s="4"/>
    </row>
    <row r="36" spans="2:6" s="92" customFormat="1">
      <c r="B36" s="87"/>
      <c r="C36" s="77" t="s">
        <v>26</v>
      </c>
      <c r="D36" s="88"/>
      <c r="E36" s="89"/>
      <c r="F36" s="4"/>
    </row>
    <row r="37" spans="2:6" ht="7.5" customHeight="1">
      <c r="B37" s="75"/>
      <c r="C37" s="75"/>
      <c r="D37" s="73"/>
      <c r="E37" s="73"/>
      <c r="F37" s="6"/>
    </row>
    <row r="38" spans="2:6">
      <c r="B38" s="154" t="s">
        <v>141</v>
      </c>
      <c r="C38" s="155"/>
      <c r="D38" s="156"/>
      <c r="E38" s="90">
        <f>SUM(E39:E45)</f>
        <v>0</v>
      </c>
      <c r="F38" s="6"/>
    </row>
    <row r="39" spans="2:6" ht="18">
      <c r="B39" s="70"/>
      <c r="C39" s="75" t="s">
        <v>27</v>
      </c>
      <c r="D39" s="73"/>
      <c r="E39" s="74">
        <v>0</v>
      </c>
      <c r="F39" s="8"/>
    </row>
    <row r="40" spans="2:6">
      <c r="B40" s="70"/>
      <c r="C40" s="75" t="s">
        <v>28</v>
      </c>
      <c r="D40" s="73"/>
      <c r="E40" s="74"/>
      <c r="F40" s="9"/>
    </row>
    <row r="41" spans="2:6">
      <c r="B41" s="70"/>
      <c r="C41" s="75" t="s">
        <v>29</v>
      </c>
      <c r="D41" s="73"/>
      <c r="E41" s="74"/>
      <c r="F41" s="9"/>
    </row>
    <row r="42" spans="2:6" ht="18">
      <c r="B42" s="70"/>
      <c r="C42" s="75" t="s">
        <v>135</v>
      </c>
      <c r="D42" s="73"/>
      <c r="E42" s="74"/>
      <c r="F42" s="4"/>
    </row>
    <row r="43" spans="2:6">
      <c r="B43" s="70"/>
      <c r="C43" s="75" t="s">
        <v>30</v>
      </c>
      <c r="D43" s="73"/>
      <c r="E43" s="74"/>
      <c r="F43" s="4"/>
    </row>
    <row r="44" spans="2:6">
      <c r="B44" s="70"/>
      <c r="C44" s="75" t="s">
        <v>31</v>
      </c>
      <c r="D44" s="73"/>
      <c r="E44" s="74"/>
      <c r="F44" s="4"/>
    </row>
    <row r="45" spans="2:6">
      <c r="B45" s="76"/>
      <c r="C45" s="77" t="s">
        <v>32</v>
      </c>
      <c r="D45" s="78"/>
      <c r="E45" s="79"/>
      <c r="F45" s="4"/>
    </row>
    <row r="46" spans="2:6" ht="6.75" customHeight="1">
      <c r="B46" s="67"/>
      <c r="C46" s="75"/>
      <c r="D46" s="73"/>
      <c r="E46" s="73"/>
      <c r="F46" s="6"/>
    </row>
    <row r="47" spans="2:6">
      <c r="B47" s="154" t="s">
        <v>136</v>
      </c>
      <c r="C47" s="155"/>
      <c r="D47" s="156"/>
      <c r="E47" s="91">
        <f>+E13+E15-E38</f>
        <v>1976604</v>
      </c>
      <c r="F47" s="6"/>
    </row>
    <row r="48" spans="2:6" ht="9" customHeight="1">
      <c r="B48" s="10"/>
      <c r="C48" s="11"/>
      <c r="D48" s="12"/>
      <c r="E48" s="13"/>
      <c r="F48" s="6"/>
    </row>
    <row r="49" spans="3:6" ht="7.5" customHeight="1">
      <c r="C49" s="153"/>
      <c r="D49" s="153"/>
      <c r="E49" s="153"/>
      <c r="F49" s="4"/>
    </row>
    <row r="50" spans="3:6">
      <c r="C50" s="153" t="s">
        <v>160</v>
      </c>
      <c r="D50" s="153"/>
      <c r="E50" s="153"/>
      <c r="F50" s="4"/>
    </row>
    <row r="51" spans="3:6">
      <c r="C51" s="14"/>
      <c r="D51" s="1"/>
      <c r="E51" s="1"/>
      <c r="F51" s="4"/>
    </row>
    <row r="52" spans="3:6">
      <c r="C52" s="7"/>
      <c r="D52" s="5"/>
      <c r="E52" s="5"/>
      <c r="F52" s="6"/>
    </row>
    <row r="53" spans="3:6">
      <c r="C53" s="7"/>
      <c r="D53" s="5"/>
      <c r="E53" s="5"/>
      <c r="F53" s="6"/>
    </row>
    <row r="54" spans="3:6">
      <c r="C54" s="7"/>
      <c r="D54" s="5"/>
      <c r="E54" s="5"/>
      <c r="F54" s="6"/>
    </row>
    <row r="55" spans="3:6">
      <c r="C55" s="14"/>
      <c r="D55" s="1"/>
      <c r="E55" s="1"/>
      <c r="F55" s="4"/>
    </row>
    <row r="56" spans="3:6">
      <c r="C56" s="7"/>
      <c r="D56" s="5"/>
      <c r="E56" s="5"/>
      <c r="F56" s="6"/>
    </row>
    <row r="57" spans="3:6">
      <c r="C57" s="7"/>
      <c r="D57" s="5"/>
      <c r="E57" s="5"/>
      <c r="F57" s="6"/>
    </row>
    <row r="58" spans="3:6">
      <c r="C58" s="7"/>
      <c r="D58" s="5"/>
      <c r="E58" s="5"/>
      <c r="F58" s="6"/>
    </row>
    <row r="59" spans="3:6">
      <c r="C59" s="7"/>
      <c r="D59" s="5"/>
      <c r="E59" s="5"/>
      <c r="F59" s="6"/>
    </row>
    <row r="60" spans="3:6">
      <c r="C60" s="7"/>
      <c r="D60" s="5"/>
      <c r="E60" s="5"/>
      <c r="F60" s="6"/>
    </row>
    <row r="61" spans="3:6">
      <c r="C61" s="7"/>
      <c r="D61" s="5"/>
      <c r="E61" s="5"/>
      <c r="F61" s="6"/>
    </row>
    <row r="62" spans="3:6">
      <c r="C62" s="7"/>
      <c r="D62" s="5"/>
      <c r="E62" s="5"/>
      <c r="F62" s="6"/>
    </row>
    <row r="63" spans="3:6">
      <c r="C63" s="7"/>
      <c r="D63" s="5"/>
      <c r="E63" s="5"/>
      <c r="F63" s="6"/>
    </row>
    <row r="64" spans="3:6">
      <c r="C64" s="7"/>
      <c r="D64" s="5"/>
      <c r="E64" s="5"/>
      <c r="F64" s="6"/>
    </row>
    <row r="65" spans="3:6">
      <c r="C65" s="14"/>
      <c r="D65" s="1"/>
      <c r="E65" s="1"/>
      <c r="F65" s="4"/>
    </row>
    <row r="66" spans="3:6">
      <c r="C66" s="7"/>
      <c r="D66" s="5"/>
      <c r="E66" s="5"/>
      <c r="F66" s="6"/>
    </row>
    <row r="67" spans="3:6">
      <c r="C67" s="7"/>
      <c r="D67" s="5"/>
      <c r="E67" s="5"/>
      <c r="F67" s="6"/>
    </row>
    <row r="68" spans="3:6">
      <c r="C68" s="7"/>
      <c r="D68" s="5"/>
      <c r="E68" s="5"/>
      <c r="F68" s="6"/>
    </row>
    <row r="69" spans="3:6">
      <c r="C69" s="14"/>
      <c r="D69" s="1"/>
      <c r="E69" s="1"/>
      <c r="F69" s="4"/>
    </row>
    <row r="70" spans="3:6">
      <c r="C70" s="7"/>
      <c r="D70" s="5"/>
      <c r="E70" s="5"/>
      <c r="F70" s="6"/>
    </row>
    <row r="71" spans="3:6">
      <c r="C71" s="7"/>
      <c r="D71" s="5"/>
      <c r="E71" s="5"/>
      <c r="F71" s="6"/>
    </row>
    <row r="72" spans="3:6">
      <c r="C72" s="7"/>
      <c r="D72" s="5"/>
      <c r="E72" s="5"/>
      <c r="F72" s="6"/>
    </row>
    <row r="73" spans="3:6">
      <c r="C73" s="7"/>
      <c r="D73" s="5"/>
      <c r="E73" s="5"/>
      <c r="F73" s="6"/>
    </row>
    <row r="74" spans="3:6">
      <c r="C74" s="7"/>
      <c r="D74" s="5"/>
      <c r="E74" s="5"/>
      <c r="F74" s="6"/>
    </row>
    <row r="75" spans="3:6">
      <c r="C75" s="15"/>
      <c r="D75" s="1"/>
      <c r="E75" s="1"/>
      <c r="F75" s="4"/>
    </row>
    <row r="76" spans="3:6">
      <c r="C76" s="7"/>
      <c r="D76" s="5"/>
      <c r="E76" s="5"/>
      <c r="F76" s="6"/>
    </row>
    <row r="77" spans="3:6">
      <c r="C77" s="7"/>
      <c r="D77" s="5"/>
      <c r="E77" s="5"/>
      <c r="F77" s="6"/>
    </row>
    <row r="78" spans="3:6">
      <c r="C78" s="7"/>
      <c r="D78" s="5"/>
      <c r="E78" s="5"/>
      <c r="F78" s="6"/>
    </row>
    <row r="79" spans="3:6">
      <c r="C79" s="7"/>
      <c r="D79" s="5"/>
      <c r="E79" s="5"/>
      <c r="F79" s="6"/>
    </row>
    <row r="80" spans="3:6">
      <c r="C80" s="7"/>
      <c r="D80" s="5"/>
      <c r="E80" s="5"/>
      <c r="F80" s="6"/>
    </row>
  </sheetData>
  <mergeCells count="6">
    <mergeCell ref="C49:E49"/>
    <mergeCell ref="C50:E50"/>
    <mergeCell ref="B13:D13"/>
    <mergeCell ref="B15:D15"/>
    <mergeCell ref="B38:D38"/>
    <mergeCell ref="B47:D4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showGridLines="0" zoomScale="120" zoomScaleNormal="120" workbookViewId="0">
      <selection activeCell="H45" sqref="H45:I45"/>
    </sheetView>
  </sheetViews>
  <sheetFormatPr baseColWidth="10" defaultColWidth="0" defaultRowHeight="15" zeroHeight="1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  <col min="19" max="16384" width="11.42578125" hidden="1"/>
  </cols>
  <sheetData>
    <row r="1" spans="2:11">
      <c r="C1" s="60" t="s">
        <v>159</v>
      </c>
      <c r="E1" s="60"/>
      <c r="F1" s="60"/>
      <c r="G1" s="60"/>
      <c r="H1" s="60"/>
      <c r="I1" s="60"/>
      <c r="J1" s="58"/>
      <c r="K1" s="58"/>
    </row>
    <row r="2" spans="2:11">
      <c r="C2" s="60" t="s">
        <v>55</v>
      </c>
      <c r="E2" s="60"/>
      <c r="F2" s="60"/>
      <c r="G2" s="60"/>
      <c r="H2" s="60"/>
      <c r="I2" s="60"/>
      <c r="J2" s="58"/>
      <c r="K2" s="58"/>
    </row>
    <row r="3" spans="2:11">
      <c r="C3" s="60" t="s">
        <v>143</v>
      </c>
      <c r="D3" s="59"/>
      <c r="E3" s="59"/>
      <c r="F3" s="59"/>
      <c r="G3" s="59"/>
      <c r="H3" s="59"/>
      <c r="I3" s="59"/>
      <c r="J3" s="58"/>
      <c r="K3" s="58"/>
    </row>
    <row r="4" spans="2:11">
      <c r="C4" s="60" t="s">
        <v>142</v>
      </c>
      <c r="D4" s="60"/>
      <c r="E4" s="60"/>
      <c r="F4" s="60"/>
      <c r="G4" s="60"/>
      <c r="H4" s="60"/>
      <c r="I4" s="59"/>
      <c r="J4" s="58"/>
      <c r="K4" s="58"/>
    </row>
    <row r="5" spans="2:11">
      <c r="C5" s="60" t="s">
        <v>54</v>
      </c>
      <c r="E5" s="60"/>
      <c r="F5" s="60"/>
      <c r="G5" s="60"/>
      <c r="H5" s="60"/>
      <c r="I5" s="60"/>
      <c r="J5" s="58"/>
      <c r="K5" s="58"/>
    </row>
    <row r="6" spans="2:11">
      <c r="C6" s="60" t="s">
        <v>154</v>
      </c>
      <c r="E6" s="60"/>
      <c r="F6" s="60"/>
      <c r="G6" s="60"/>
      <c r="H6" s="60"/>
      <c r="I6" s="60"/>
      <c r="J6" s="58"/>
      <c r="K6" s="58"/>
    </row>
    <row r="7" spans="2:11">
      <c r="C7" s="60" t="s">
        <v>53</v>
      </c>
      <c r="E7" s="60"/>
      <c r="F7" s="60"/>
      <c r="G7" s="60"/>
      <c r="H7" s="60"/>
      <c r="I7" s="60"/>
      <c r="J7" s="58"/>
      <c r="K7" s="58"/>
    </row>
    <row r="8" spans="2:11" ht="9" customHeight="1">
      <c r="B8" s="57"/>
      <c r="C8" s="168"/>
      <c r="D8" s="168"/>
      <c r="E8" s="168"/>
      <c r="F8" s="168"/>
      <c r="G8" s="168"/>
      <c r="H8" s="168"/>
      <c r="I8" s="168"/>
      <c r="J8" s="168"/>
      <c r="K8" s="168"/>
    </row>
    <row r="9" spans="2:11" ht="24">
      <c r="B9" s="61"/>
      <c r="C9" s="167" t="s">
        <v>52</v>
      </c>
      <c r="D9" s="167"/>
      <c r="E9" s="167"/>
      <c r="F9" s="62"/>
      <c r="G9" s="63" t="s">
        <v>51</v>
      </c>
      <c r="H9" s="63" t="s">
        <v>50</v>
      </c>
      <c r="I9" s="62" t="s">
        <v>49</v>
      </c>
      <c r="J9" s="62" t="s">
        <v>48</v>
      </c>
      <c r="K9" s="64"/>
    </row>
    <row r="10" spans="2:11" ht="7.5" customHeight="1">
      <c r="B10" s="56"/>
      <c r="C10" s="168"/>
      <c r="D10" s="168"/>
      <c r="E10" s="168"/>
      <c r="F10" s="168"/>
      <c r="G10" s="168"/>
      <c r="H10" s="168"/>
      <c r="I10" s="168"/>
      <c r="J10" s="168"/>
      <c r="K10" s="169"/>
    </row>
    <row r="11" spans="2:11">
      <c r="B11" s="55"/>
      <c r="C11" s="163" t="s">
        <v>47</v>
      </c>
      <c r="D11" s="163"/>
      <c r="E11" s="163"/>
      <c r="F11" s="54"/>
      <c r="G11" s="54"/>
      <c r="H11" s="54"/>
      <c r="I11" s="54"/>
      <c r="J11" s="54"/>
      <c r="K11" s="53"/>
    </row>
    <row r="12" spans="2:11">
      <c r="B12" s="44"/>
      <c r="C12" s="164" t="s">
        <v>46</v>
      </c>
      <c r="D12" s="164"/>
      <c r="E12" s="164"/>
      <c r="F12" s="19"/>
      <c r="G12" s="19"/>
      <c r="H12" s="19"/>
      <c r="I12" s="19"/>
      <c r="J12" s="19"/>
      <c r="K12" s="52"/>
    </row>
    <row r="13" spans="2:11">
      <c r="B13" s="44"/>
      <c r="C13" s="163" t="s">
        <v>43</v>
      </c>
      <c r="D13" s="163"/>
      <c r="E13" s="163"/>
      <c r="F13" s="19"/>
      <c r="G13" s="43"/>
      <c r="H13" s="43"/>
      <c r="I13" s="42">
        <f>SUM(I14:I16)</f>
        <v>0</v>
      </c>
      <c r="J13" s="42">
        <f>SUM(J14:J16)</f>
        <v>0</v>
      </c>
      <c r="K13" s="41"/>
    </row>
    <row r="14" spans="2:11">
      <c r="B14" s="33"/>
      <c r="C14" s="32"/>
      <c r="D14" s="165" t="s">
        <v>42</v>
      </c>
      <c r="E14" s="165"/>
      <c r="F14" s="19"/>
      <c r="G14" s="34"/>
      <c r="H14" s="34"/>
      <c r="I14" s="40">
        <v>0</v>
      </c>
      <c r="J14" s="40">
        <v>0</v>
      </c>
      <c r="K14" s="30"/>
    </row>
    <row r="15" spans="2:11">
      <c r="B15" s="33"/>
      <c r="C15" s="32"/>
      <c r="D15" s="165" t="s">
        <v>38</v>
      </c>
      <c r="E15" s="165"/>
      <c r="F15" s="19"/>
      <c r="G15" s="34"/>
      <c r="H15" s="34"/>
      <c r="I15" s="40">
        <v>0</v>
      </c>
      <c r="J15" s="40">
        <v>0</v>
      </c>
      <c r="K15" s="30"/>
    </row>
    <row r="16" spans="2:11">
      <c r="B16" s="33"/>
      <c r="C16" s="32"/>
      <c r="D16" s="165" t="s">
        <v>37</v>
      </c>
      <c r="E16" s="165"/>
      <c r="F16" s="19"/>
      <c r="G16" s="34"/>
      <c r="H16" s="34"/>
      <c r="I16" s="40">
        <v>0</v>
      </c>
      <c r="J16" s="40">
        <v>0</v>
      </c>
      <c r="K16" s="30"/>
    </row>
    <row r="17" spans="2:11" ht="7.5" customHeight="1">
      <c r="B17" s="33"/>
      <c r="C17" s="32"/>
      <c r="D17" s="32"/>
      <c r="E17" s="24"/>
      <c r="F17" s="19"/>
      <c r="G17" s="51"/>
      <c r="H17" s="51"/>
      <c r="I17" s="50"/>
      <c r="J17" s="50"/>
      <c r="K17" s="30"/>
    </row>
    <row r="18" spans="2:11">
      <c r="B18" s="44"/>
      <c r="C18" s="163" t="s">
        <v>41</v>
      </c>
      <c r="D18" s="163"/>
      <c r="E18" s="163"/>
      <c r="F18" s="19"/>
      <c r="G18" s="43"/>
      <c r="H18" s="43"/>
      <c r="I18" s="42">
        <f>SUM(I19:I22)</f>
        <v>0</v>
      </c>
      <c r="J18" s="42">
        <f>SUM(J19:J22)</f>
        <v>0</v>
      </c>
      <c r="K18" s="41"/>
    </row>
    <row r="19" spans="2:11">
      <c r="B19" s="33"/>
      <c r="C19" s="32"/>
      <c r="D19" s="165" t="s">
        <v>40</v>
      </c>
      <c r="E19" s="165"/>
      <c r="F19" s="19"/>
      <c r="G19" s="34"/>
      <c r="H19" s="34"/>
      <c r="I19" s="40">
        <v>0</v>
      </c>
      <c r="J19" s="40">
        <v>0</v>
      </c>
      <c r="K19" s="30"/>
    </row>
    <row r="20" spans="2:11">
      <c r="B20" s="33"/>
      <c r="C20" s="32"/>
      <c r="D20" s="165" t="s">
        <v>39</v>
      </c>
      <c r="E20" s="165"/>
      <c r="F20" s="19"/>
      <c r="G20" s="34"/>
      <c r="H20" s="34"/>
      <c r="I20" s="40">
        <v>0</v>
      </c>
      <c r="J20" s="40">
        <v>0</v>
      </c>
      <c r="K20" s="30"/>
    </row>
    <row r="21" spans="2:11">
      <c r="B21" s="33"/>
      <c r="C21" s="32"/>
      <c r="D21" s="165" t="s">
        <v>38</v>
      </c>
      <c r="E21" s="165"/>
      <c r="F21" s="19"/>
      <c r="G21" s="34"/>
      <c r="H21" s="34"/>
      <c r="I21" s="40">
        <v>0</v>
      </c>
      <c r="J21" s="40">
        <v>0</v>
      </c>
      <c r="K21" s="30"/>
    </row>
    <row r="22" spans="2:11">
      <c r="B22" s="33"/>
      <c r="C22" s="46"/>
      <c r="D22" s="165" t="s">
        <v>37</v>
      </c>
      <c r="E22" s="165"/>
      <c r="F22" s="19"/>
      <c r="G22" s="34"/>
      <c r="H22" s="34"/>
      <c r="I22" s="49">
        <v>0</v>
      </c>
      <c r="J22" s="49">
        <v>0</v>
      </c>
      <c r="K22" s="30"/>
    </row>
    <row r="23" spans="2:11" ht="8.25" customHeight="1">
      <c r="B23" s="33"/>
      <c r="C23" s="32"/>
      <c r="D23" s="32"/>
      <c r="E23" s="24"/>
      <c r="F23" s="19"/>
      <c r="G23" s="31"/>
      <c r="H23" s="31"/>
      <c r="I23" s="23"/>
      <c r="J23" s="23"/>
      <c r="K23" s="30"/>
    </row>
    <row r="24" spans="2:11">
      <c r="B24" s="39"/>
      <c r="C24" s="166" t="s">
        <v>45</v>
      </c>
      <c r="D24" s="166"/>
      <c r="E24" s="166"/>
      <c r="F24" s="38"/>
      <c r="G24" s="48"/>
      <c r="H24" s="48"/>
      <c r="I24" s="36">
        <f>I13+I18</f>
        <v>0</v>
      </c>
      <c r="J24" s="36">
        <f>J13+J18</f>
        <v>0</v>
      </c>
      <c r="K24" s="35"/>
    </row>
    <row r="25" spans="2:11" ht="6.75" customHeight="1">
      <c r="B25" s="44"/>
      <c r="C25" s="32"/>
      <c r="D25" s="32"/>
      <c r="E25" s="47"/>
      <c r="F25" s="19"/>
      <c r="G25" s="31"/>
      <c r="H25" s="31"/>
      <c r="I25" s="23"/>
      <c r="J25" s="23"/>
      <c r="K25" s="41"/>
    </row>
    <row r="26" spans="2:11">
      <c r="B26" s="44"/>
      <c r="C26" s="164" t="s">
        <v>44</v>
      </c>
      <c r="D26" s="164"/>
      <c r="E26" s="164"/>
      <c r="F26" s="19"/>
      <c r="G26" s="31"/>
      <c r="H26" s="31"/>
      <c r="I26" s="23"/>
      <c r="J26" s="23"/>
      <c r="K26" s="41"/>
    </row>
    <row r="27" spans="2:11">
      <c r="B27" s="44"/>
      <c r="C27" s="163" t="s">
        <v>43</v>
      </c>
      <c r="D27" s="163"/>
      <c r="E27" s="163"/>
      <c r="F27" s="19"/>
      <c r="G27" s="43"/>
      <c r="H27" s="43"/>
      <c r="I27" s="42">
        <f>SUM(I28:I30)</f>
        <v>0</v>
      </c>
      <c r="J27" s="42">
        <f>SUM(J28:J30)</f>
        <v>0</v>
      </c>
      <c r="K27" s="41"/>
    </row>
    <row r="28" spans="2:11">
      <c r="B28" s="33"/>
      <c r="C28" s="32"/>
      <c r="D28" s="165" t="s">
        <v>42</v>
      </c>
      <c r="E28" s="165"/>
      <c r="F28" s="19"/>
      <c r="G28" s="34"/>
      <c r="H28" s="34"/>
      <c r="I28" s="40">
        <v>0</v>
      </c>
      <c r="J28" s="40">
        <v>0</v>
      </c>
      <c r="K28" s="30"/>
    </row>
    <row r="29" spans="2:11">
      <c r="B29" s="33"/>
      <c r="C29" s="46"/>
      <c r="D29" s="165" t="s">
        <v>38</v>
      </c>
      <c r="E29" s="165"/>
      <c r="F29" s="46"/>
      <c r="G29" s="45"/>
      <c r="H29" s="45"/>
      <c r="I29" s="40">
        <v>0</v>
      </c>
      <c r="J29" s="40">
        <v>0</v>
      </c>
      <c r="K29" s="30"/>
    </row>
    <row r="30" spans="2:11">
      <c r="B30" s="33"/>
      <c r="C30" s="46"/>
      <c r="D30" s="165" t="s">
        <v>37</v>
      </c>
      <c r="E30" s="165"/>
      <c r="F30" s="46"/>
      <c r="G30" s="45"/>
      <c r="H30" s="45"/>
      <c r="I30" s="40">
        <v>0</v>
      </c>
      <c r="J30" s="40">
        <v>0</v>
      </c>
      <c r="K30" s="30"/>
    </row>
    <row r="31" spans="2:11" ht="4.5" customHeight="1">
      <c r="B31" s="33"/>
      <c r="C31" s="32"/>
      <c r="D31" s="32"/>
      <c r="E31" s="24"/>
      <c r="F31" s="19"/>
      <c r="G31" s="31"/>
      <c r="H31" s="31"/>
      <c r="I31" s="23"/>
      <c r="J31" s="23"/>
      <c r="K31" s="30"/>
    </row>
    <row r="32" spans="2:11">
      <c r="B32" s="44"/>
      <c r="C32" s="163" t="s">
        <v>41</v>
      </c>
      <c r="D32" s="163"/>
      <c r="E32" s="163"/>
      <c r="F32" s="19"/>
      <c r="G32" s="43"/>
      <c r="H32" s="43"/>
      <c r="I32" s="42">
        <f>SUM(I33:I36)</f>
        <v>0</v>
      </c>
      <c r="J32" s="42">
        <f>SUM(J33:J36)</f>
        <v>0</v>
      </c>
      <c r="K32" s="41"/>
    </row>
    <row r="33" spans="2:11">
      <c r="B33" s="33"/>
      <c r="C33" s="32"/>
      <c r="D33" s="165" t="s">
        <v>40</v>
      </c>
      <c r="E33" s="165"/>
      <c r="F33" s="19"/>
      <c r="G33" s="34"/>
      <c r="H33" s="34"/>
      <c r="I33" s="40">
        <v>0</v>
      </c>
      <c r="J33" s="40">
        <v>0</v>
      </c>
      <c r="K33" s="30"/>
    </row>
    <row r="34" spans="2:11">
      <c r="B34" s="33"/>
      <c r="C34" s="32"/>
      <c r="D34" s="165" t="s">
        <v>39</v>
      </c>
      <c r="E34" s="165"/>
      <c r="F34" s="19"/>
      <c r="G34" s="34"/>
      <c r="H34" s="34"/>
      <c r="I34" s="40">
        <v>0</v>
      </c>
      <c r="J34" s="40">
        <v>0</v>
      </c>
      <c r="K34" s="30"/>
    </row>
    <row r="35" spans="2:11">
      <c r="B35" s="33"/>
      <c r="C35" s="32"/>
      <c r="D35" s="165" t="s">
        <v>38</v>
      </c>
      <c r="E35" s="165"/>
      <c r="F35" s="19"/>
      <c r="G35" s="34"/>
      <c r="H35" s="34"/>
      <c r="I35" s="40">
        <v>0</v>
      </c>
      <c r="J35" s="40">
        <v>0</v>
      </c>
      <c r="K35" s="30"/>
    </row>
    <row r="36" spans="2:11">
      <c r="B36" s="33"/>
      <c r="C36" s="19"/>
      <c r="D36" s="165" t="s">
        <v>37</v>
      </c>
      <c r="E36" s="165"/>
      <c r="F36" s="19"/>
      <c r="G36" s="34"/>
      <c r="H36" s="34"/>
      <c r="I36" s="40">
        <v>0</v>
      </c>
      <c r="J36" s="40">
        <v>0</v>
      </c>
      <c r="K36" s="30"/>
    </row>
    <row r="37" spans="2:11" ht="7.5" customHeight="1">
      <c r="B37" s="33"/>
      <c r="C37" s="19"/>
      <c r="D37" s="19"/>
      <c r="E37" s="24"/>
      <c r="F37" s="19"/>
      <c r="G37" s="31"/>
      <c r="H37" s="31"/>
      <c r="I37" s="23"/>
      <c r="J37" s="23"/>
      <c r="K37" s="30"/>
    </row>
    <row r="38" spans="2:11">
      <c r="B38" s="39"/>
      <c r="C38" s="166" t="s">
        <v>36</v>
      </c>
      <c r="D38" s="166"/>
      <c r="E38" s="166"/>
      <c r="F38" s="38"/>
      <c r="G38" s="37"/>
      <c r="H38" s="37"/>
      <c r="I38" s="36">
        <f>I27+I32</f>
        <v>0</v>
      </c>
      <c r="J38" s="36">
        <f>J27+J32</f>
        <v>0</v>
      </c>
      <c r="K38" s="35"/>
    </row>
    <row r="39" spans="2:11" ht="7.5" customHeight="1">
      <c r="B39" s="33"/>
      <c r="C39" s="32"/>
      <c r="D39" s="32"/>
      <c r="E39" s="24"/>
      <c r="F39" s="19"/>
      <c r="G39" s="31"/>
      <c r="H39" s="31"/>
      <c r="I39" s="23"/>
      <c r="J39" s="23"/>
      <c r="K39" s="30"/>
    </row>
    <row r="40" spans="2:11">
      <c r="B40" s="33"/>
      <c r="C40" s="163" t="s">
        <v>35</v>
      </c>
      <c r="D40" s="163"/>
      <c r="E40" s="163"/>
      <c r="F40" s="19"/>
      <c r="G40" s="34" t="s">
        <v>53</v>
      </c>
      <c r="H40" s="143"/>
      <c r="I40" s="99">
        <v>11825795</v>
      </c>
      <c r="J40" s="99">
        <v>11818048</v>
      </c>
      <c r="K40" s="134"/>
    </row>
    <row r="41" spans="2:11" ht="8.25" customHeight="1">
      <c r="B41" s="33"/>
      <c r="C41" s="32"/>
      <c r="D41" s="32"/>
      <c r="E41" s="24"/>
      <c r="F41" s="19"/>
      <c r="G41" s="31"/>
      <c r="H41" s="31"/>
      <c r="I41" s="23"/>
      <c r="J41" s="23"/>
      <c r="K41" s="30"/>
    </row>
    <row r="42" spans="2:11">
      <c r="B42" s="29"/>
      <c r="C42" s="158" t="s">
        <v>34</v>
      </c>
      <c r="D42" s="158"/>
      <c r="E42" s="158"/>
      <c r="F42" s="28"/>
      <c r="G42" s="27"/>
      <c r="H42" s="27"/>
      <c r="I42" s="26">
        <f>I40+I38+I24</f>
        <v>11825795</v>
      </c>
      <c r="J42" s="26">
        <f>J40+J38+J24</f>
        <v>11818048</v>
      </c>
      <c r="K42" s="25"/>
    </row>
    <row r="43" spans="2:11">
      <c r="C43" s="159" t="s">
        <v>155</v>
      </c>
      <c r="D43" s="159"/>
      <c r="E43" s="159"/>
      <c r="F43" s="159"/>
      <c r="G43" s="159"/>
      <c r="H43" s="159"/>
      <c r="I43" s="159"/>
      <c r="J43" s="159"/>
      <c r="K43" s="159"/>
    </row>
    <row r="44" spans="2:11" ht="10.5" customHeight="1">
      <c r="C44" s="159" t="s">
        <v>33</v>
      </c>
      <c r="D44" s="159"/>
      <c r="E44" s="159"/>
      <c r="F44" s="159"/>
      <c r="G44" s="159"/>
      <c r="H44" s="159"/>
      <c r="I44" s="159"/>
      <c r="J44" s="159"/>
      <c r="K44" s="159"/>
    </row>
    <row r="45" spans="2:11" ht="30" customHeight="1">
      <c r="B45" s="22"/>
      <c r="C45" s="24"/>
      <c r="D45" s="160"/>
      <c r="E45" s="160"/>
      <c r="F45" s="18"/>
      <c r="G45" s="22"/>
      <c r="H45" s="161"/>
      <c r="I45" s="161"/>
      <c r="J45" s="18"/>
      <c r="K45" s="18"/>
    </row>
    <row r="46" spans="2:11">
      <c r="B46" s="22"/>
      <c r="C46" s="23"/>
      <c r="D46" s="162" t="s">
        <v>156</v>
      </c>
      <c r="E46" s="162"/>
      <c r="F46" s="18"/>
      <c r="G46" s="18"/>
      <c r="H46" s="162" t="s">
        <v>150</v>
      </c>
      <c r="I46" s="162"/>
      <c r="J46" s="19"/>
      <c r="K46" s="18"/>
    </row>
    <row r="47" spans="2:11" ht="15" customHeight="1">
      <c r="B47" s="22"/>
      <c r="C47" s="21"/>
      <c r="D47" s="157" t="s">
        <v>157</v>
      </c>
      <c r="E47" s="157"/>
      <c r="F47" s="20"/>
      <c r="G47" s="20"/>
      <c r="H47" s="157" t="s">
        <v>148</v>
      </c>
      <c r="I47" s="157"/>
      <c r="J47" s="19"/>
      <c r="K47" s="18"/>
    </row>
    <row r="48" spans="2:11" ht="22.5" customHeight="1"/>
    <row r="49"/>
    <row r="50"/>
    <row r="51"/>
    <row r="52"/>
    <row r="53"/>
    <row r="54"/>
    <row r="55"/>
  </sheetData>
  <mergeCells count="36">
    <mergeCell ref="C9:E9"/>
    <mergeCell ref="C10:K10"/>
    <mergeCell ref="C8:K8"/>
    <mergeCell ref="D36:E36"/>
    <mergeCell ref="C24:E24"/>
    <mergeCell ref="C11:E11"/>
    <mergeCell ref="C12:E12"/>
    <mergeCell ref="C13:E13"/>
    <mergeCell ref="D14:E14"/>
    <mergeCell ref="D15:E15"/>
    <mergeCell ref="D16:E16"/>
    <mergeCell ref="C18:E18"/>
    <mergeCell ref="D19:E19"/>
    <mergeCell ref="D20:E20"/>
    <mergeCell ref="D21:E21"/>
    <mergeCell ref="D22:E22"/>
    <mergeCell ref="C40:E40"/>
    <mergeCell ref="C26:E26"/>
    <mergeCell ref="C27:E27"/>
    <mergeCell ref="D28:E28"/>
    <mergeCell ref="D29:E29"/>
    <mergeCell ref="D30:E30"/>
    <mergeCell ref="C32:E32"/>
    <mergeCell ref="D33:E33"/>
    <mergeCell ref="D34:E34"/>
    <mergeCell ref="D35:E35"/>
    <mergeCell ref="C38:E38"/>
    <mergeCell ref="D47:E47"/>
    <mergeCell ref="H47:I47"/>
    <mergeCell ref="C42:E42"/>
    <mergeCell ref="C43:K43"/>
    <mergeCell ref="D45:E45"/>
    <mergeCell ref="H45:I45"/>
    <mergeCell ref="D46:E46"/>
    <mergeCell ref="H46:I46"/>
    <mergeCell ref="C44:K44"/>
  </mergeCells>
  <printOptions horizontalCentered="1" verticalCentered="1"/>
  <pageMargins left="0.31496062992125984" right="0.31496062992125984" top="0.35433070866141736" bottom="0.35433070866141736" header="0" footer="0"/>
  <pageSetup scale="8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workbookViewId="0">
      <selection activeCell="E23" sqref="E23"/>
    </sheetView>
  </sheetViews>
  <sheetFormatPr baseColWidth="10" defaultColWidth="15.140625" defaultRowHeight="15" customHeight="1"/>
  <cols>
    <col min="1" max="1" width="4.140625" style="108" customWidth="1"/>
    <col min="2" max="2" width="141.42578125" style="108" customWidth="1"/>
    <col min="3" max="9" width="52.42578125" style="108" customWidth="1"/>
    <col min="10" max="13" width="9.42578125" style="108" customWidth="1"/>
    <col min="14" max="16384" width="15.140625" style="108"/>
  </cols>
  <sheetData>
    <row r="1" spans="1:13" ht="23.25" customHeight="1">
      <c r="G1" s="109"/>
      <c r="H1" s="109"/>
      <c r="I1" s="109"/>
    </row>
    <row r="2" spans="1:13" ht="61.5" customHeight="1">
      <c r="B2" s="110"/>
      <c r="C2" s="110"/>
      <c r="D2" s="110"/>
      <c r="E2" s="110"/>
      <c r="F2" s="110"/>
      <c r="G2" s="110"/>
      <c r="I2" s="111"/>
    </row>
    <row r="3" spans="1:13" ht="61.5" customHeight="1">
      <c r="B3" s="110"/>
      <c r="C3" s="110"/>
      <c r="D3" s="110"/>
      <c r="E3" s="110"/>
      <c r="F3" s="110"/>
      <c r="G3" s="110"/>
      <c r="I3" s="111"/>
    </row>
    <row r="4" spans="1:13" ht="61.5" customHeight="1">
      <c r="B4" s="110"/>
      <c r="C4" s="110"/>
      <c r="D4" s="110"/>
      <c r="E4" s="110"/>
      <c r="F4" s="110"/>
      <c r="G4" s="110"/>
      <c r="I4" s="111"/>
    </row>
    <row r="5" spans="1:13" ht="26.25" customHeight="1">
      <c r="A5" s="112"/>
      <c r="B5" s="112"/>
      <c r="C5" s="112"/>
      <c r="D5" s="113"/>
      <c r="E5" s="113"/>
      <c r="F5" s="113"/>
      <c r="G5" s="112"/>
      <c r="H5" s="172"/>
      <c r="I5" s="173"/>
      <c r="J5" s="112"/>
      <c r="K5" s="112"/>
      <c r="L5" s="112"/>
      <c r="M5" s="112"/>
    </row>
    <row r="6" spans="1:13" ht="39.950000000000003" customHeight="1">
      <c r="B6" s="174" t="s">
        <v>149</v>
      </c>
      <c r="C6" s="175"/>
      <c r="D6" s="175"/>
      <c r="E6" s="175"/>
      <c r="F6" s="175"/>
      <c r="G6" s="175"/>
      <c r="H6" s="175"/>
      <c r="I6" s="176"/>
    </row>
    <row r="7" spans="1:13" ht="32.25" customHeight="1">
      <c r="B7" s="177" t="s">
        <v>94</v>
      </c>
      <c r="C7" s="178"/>
      <c r="D7" s="178"/>
      <c r="E7" s="178"/>
      <c r="F7" s="178"/>
      <c r="G7" s="178"/>
      <c r="H7" s="178"/>
      <c r="I7" s="179"/>
    </row>
    <row r="8" spans="1:13" ht="32.25" customHeight="1">
      <c r="B8" s="177" t="s">
        <v>154</v>
      </c>
      <c r="C8" s="178"/>
      <c r="D8" s="178"/>
      <c r="E8" s="178"/>
      <c r="F8" s="178"/>
      <c r="G8" s="178"/>
      <c r="H8" s="178"/>
      <c r="I8" s="179"/>
    </row>
    <row r="9" spans="1:13" ht="32.25" customHeight="1">
      <c r="B9" s="180" t="s">
        <v>95</v>
      </c>
      <c r="C9" s="173"/>
      <c r="D9" s="173"/>
      <c r="E9" s="173"/>
      <c r="F9" s="173"/>
      <c r="G9" s="173"/>
      <c r="H9" s="173"/>
      <c r="I9" s="181"/>
    </row>
    <row r="10" spans="1:13" ht="96.75" customHeight="1">
      <c r="B10" s="114" t="s">
        <v>96</v>
      </c>
      <c r="C10" s="114" t="s">
        <v>158</v>
      </c>
      <c r="D10" s="114" t="s">
        <v>97</v>
      </c>
      <c r="E10" s="114" t="s">
        <v>98</v>
      </c>
      <c r="F10" s="114" t="s">
        <v>99</v>
      </c>
      <c r="G10" s="114" t="s">
        <v>100</v>
      </c>
      <c r="H10" s="114" t="s">
        <v>101</v>
      </c>
      <c r="I10" s="115" t="s">
        <v>102</v>
      </c>
    </row>
    <row r="11" spans="1:13" ht="32.25" customHeight="1">
      <c r="B11" s="116"/>
      <c r="C11" s="116"/>
      <c r="D11" s="116"/>
      <c r="E11" s="116"/>
      <c r="F11" s="116"/>
      <c r="G11" s="116"/>
      <c r="H11" s="116"/>
      <c r="I11" s="116"/>
    </row>
    <row r="12" spans="1:13" ht="32.25" customHeight="1">
      <c r="B12" s="117" t="s">
        <v>103</v>
      </c>
      <c r="C12" s="118"/>
      <c r="D12" s="118"/>
      <c r="E12" s="118"/>
      <c r="F12" s="118"/>
      <c r="G12" s="118"/>
      <c r="H12" s="118"/>
      <c r="I12" s="118"/>
    </row>
    <row r="13" spans="1:13" ht="32.25" customHeight="1">
      <c r="B13" s="119" t="s">
        <v>104</v>
      </c>
      <c r="C13" s="120"/>
      <c r="D13" s="120"/>
      <c r="E13" s="120"/>
      <c r="F13" s="120"/>
      <c r="G13" s="120"/>
      <c r="H13" s="120"/>
      <c r="I13" s="120"/>
    </row>
    <row r="14" spans="1:13" ht="32.25" customHeight="1">
      <c r="B14" s="119" t="s">
        <v>105</v>
      </c>
      <c r="C14" s="120"/>
      <c r="D14" s="120"/>
      <c r="E14" s="136"/>
      <c r="F14" s="120"/>
      <c r="G14" s="120"/>
      <c r="H14" s="120"/>
      <c r="I14" s="120"/>
    </row>
    <row r="15" spans="1:13" ht="32.25" customHeight="1">
      <c r="B15" s="119" t="s">
        <v>106</v>
      </c>
      <c r="C15" s="120"/>
      <c r="D15" s="120"/>
      <c r="E15" s="120"/>
      <c r="F15" s="120"/>
      <c r="G15" s="120"/>
      <c r="H15" s="120"/>
      <c r="I15" s="120"/>
    </row>
    <row r="16" spans="1:13" ht="32.25" customHeight="1">
      <c r="B16" s="119" t="s">
        <v>107</v>
      </c>
      <c r="C16" s="120"/>
      <c r="D16" s="120"/>
      <c r="E16" s="120"/>
      <c r="F16" s="120"/>
      <c r="G16" s="120"/>
      <c r="H16" s="120"/>
      <c r="I16" s="120"/>
    </row>
    <row r="17" spans="2:9" ht="32.25" customHeight="1">
      <c r="B17" s="119" t="s">
        <v>108</v>
      </c>
      <c r="C17" s="120"/>
      <c r="D17" s="120"/>
      <c r="E17" s="135"/>
      <c r="F17" s="120"/>
      <c r="G17" s="120"/>
      <c r="H17" s="120"/>
      <c r="I17" s="120"/>
    </row>
    <row r="18" spans="2:9" ht="32.25" customHeight="1">
      <c r="B18" s="119" t="s">
        <v>109</v>
      </c>
      <c r="C18" s="120"/>
      <c r="D18" s="120"/>
      <c r="E18" s="120"/>
      <c r="F18" s="120"/>
      <c r="G18" s="120"/>
      <c r="H18" s="120"/>
      <c r="I18" s="120"/>
    </row>
    <row r="19" spans="2:9" ht="32.25" customHeight="1">
      <c r="B19" s="119" t="s">
        <v>110</v>
      </c>
      <c r="C19" s="120"/>
      <c r="D19" s="120"/>
      <c r="E19" s="120"/>
      <c r="F19" s="120"/>
      <c r="G19" s="120"/>
      <c r="H19" s="120"/>
      <c r="I19" s="120"/>
    </row>
    <row r="20" spans="2:9" ht="32.25" customHeight="1">
      <c r="B20" s="119" t="s">
        <v>111</v>
      </c>
      <c r="C20" s="120"/>
      <c r="D20" s="120"/>
      <c r="E20" s="120"/>
      <c r="F20" s="120"/>
      <c r="G20" s="120"/>
      <c r="H20" s="120"/>
      <c r="I20" s="120"/>
    </row>
    <row r="21" spans="2:9" ht="32.25" customHeight="1">
      <c r="B21" s="120"/>
      <c r="C21" s="116"/>
      <c r="D21" s="116"/>
      <c r="E21" s="116"/>
      <c r="F21" s="116"/>
      <c r="G21" s="116"/>
      <c r="H21" s="116"/>
      <c r="I21" s="116"/>
    </row>
    <row r="22" spans="2:9" ht="32.25" customHeight="1">
      <c r="B22" s="117" t="s">
        <v>112</v>
      </c>
      <c r="C22" s="138">
        <v>11825795</v>
      </c>
      <c r="D22" s="139">
        <v>0</v>
      </c>
      <c r="E22" s="140">
        <v>7747</v>
      </c>
      <c r="F22" s="139">
        <v>0</v>
      </c>
      <c r="G22" s="137">
        <f>SUM(C22+D22-E22-F22)</f>
        <v>11818048</v>
      </c>
      <c r="H22" s="139">
        <v>0</v>
      </c>
      <c r="I22" s="139">
        <v>0</v>
      </c>
    </row>
    <row r="23" spans="2:9" ht="32.25" customHeight="1">
      <c r="B23" s="120"/>
      <c r="C23" s="116"/>
      <c r="D23" s="116"/>
      <c r="E23" s="116"/>
      <c r="F23" s="116"/>
      <c r="G23" s="116"/>
      <c r="H23" s="116"/>
      <c r="I23" s="116"/>
    </row>
    <row r="24" spans="2:9" ht="32.25" customHeight="1">
      <c r="B24" s="117" t="s">
        <v>113</v>
      </c>
      <c r="C24" s="137">
        <f>SUM(C12+C22)</f>
        <v>11825795</v>
      </c>
      <c r="D24" s="137">
        <f t="shared" ref="D24:I24" si="0">SUM(D12+D22)</f>
        <v>0</v>
      </c>
      <c r="E24" s="137">
        <f t="shared" si="0"/>
        <v>7747</v>
      </c>
      <c r="F24" s="137">
        <f t="shared" si="0"/>
        <v>0</v>
      </c>
      <c r="G24" s="137">
        <f t="shared" si="0"/>
        <v>11818048</v>
      </c>
      <c r="H24" s="137">
        <f t="shared" si="0"/>
        <v>0</v>
      </c>
      <c r="I24" s="137">
        <f t="shared" si="0"/>
        <v>0</v>
      </c>
    </row>
    <row r="25" spans="2:9" ht="32.25" customHeight="1">
      <c r="B25" s="120"/>
      <c r="C25" s="120"/>
      <c r="D25" s="120"/>
      <c r="E25" s="120"/>
      <c r="F25" s="120"/>
      <c r="G25" s="120"/>
      <c r="H25" s="120"/>
      <c r="I25" s="120"/>
    </row>
    <row r="26" spans="2:9" ht="36.75" customHeight="1">
      <c r="B26" s="117" t="s">
        <v>114</v>
      </c>
      <c r="C26" s="118"/>
      <c r="D26" s="118"/>
      <c r="E26" s="118"/>
      <c r="F26" s="118"/>
      <c r="G26" s="118"/>
      <c r="H26" s="118"/>
      <c r="I26" s="118"/>
    </row>
    <row r="27" spans="2:9" ht="32.25" customHeight="1">
      <c r="B27" s="119" t="s">
        <v>115</v>
      </c>
      <c r="C27" s="120"/>
      <c r="D27" s="120"/>
      <c r="E27" s="120"/>
      <c r="F27" s="120"/>
      <c r="G27" s="120"/>
      <c r="H27" s="120"/>
      <c r="I27" s="120"/>
    </row>
    <row r="28" spans="2:9" ht="32.25" customHeight="1">
      <c r="B28" s="119" t="s">
        <v>116</v>
      </c>
      <c r="C28" s="120"/>
      <c r="D28" s="120"/>
      <c r="E28" s="120"/>
      <c r="F28" s="120"/>
      <c r="G28" s="120"/>
      <c r="H28" s="120"/>
      <c r="I28" s="120"/>
    </row>
    <row r="29" spans="2:9" ht="32.25" customHeight="1">
      <c r="B29" s="119" t="s">
        <v>117</v>
      </c>
      <c r="C29" s="120"/>
      <c r="D29" s="120"/>
      <c r="E29" s="120"/>
      <c r="F29" s="120"/>
      <c r="G29" s="120"/>
      <c r="H29" s="120"/>
      <c r="I29" s="120"/>
    </row>
    <row r="30" spans="2:9" ht="32.25" customHeight="1">
      <c r="B30" s="121" t="s">
        <v>118</v>
      </c>
      <c r="C30" s="120"/>
      <c r="D30" s="120"/>
      <c r="E30" s="120"/>
      <c r="F30" s="120"/>
      <c r="G30" s="120"/>
      <c r="H30" s="120"/>
      <c r="I30" s="120"/>
    </row>
    <row r="31" spans="2:9" ht="93" customHeight="1">
      <c r="B31" s="122" t="s">
        <v>119</v>
      </c>
      <c r="C31" s="118"/>
      <c r="D31" s="118"/>
      <c r="E31" s="118"/>
      <c r="F31" s="118"/>
      <c r="G31" s="118"/>
      <c r="H31" s="118"/>
      <c r="I31" s="118"/>
    </row>
    <row r="32" spans="2:9" ht="32.25" customHeight="1">
      <c r="B32" s="119" t="s">
        <v>120</v>
      </c>
      <c r="C32" s="120"/>
      <c r="D32" s="120"/>
      <c r="E32" s="120"/>
      <c r="F32" s="120"/>
      <c r="G32" s="120"/>
      <c r="H32" s="120"/>
      <c r="I32" s="120"/>
    </row>
    <row r="33" spans="2:9" ht="32.25" customHeight="1">
      <c r="B33" s="119" t="s">
        <v>121</v>
      </c>
      <c r="C33" s="120"/>
      <c r="D33" s="120"/>
      <c r="E33" s="120"/>
      <c r="F33" s="120"/>
      <c r="G33" s="120"/>
      <c r="H33" s="120"/>
      <c r="I33" s="120"/>
    </row>
    <row r="34" spans="2:9" ht="32.25" customHeight="1">
      <c r="B34" s="119" t="s">
        <v>122</v>
      </c>
      <c r="C34" s="120"/>
      <c r="D34" s="120"/>
      <c r="E34" s="120"/>
      <c r="F34" s="120"/>
      <c r="G34" s="120"/>
      <c r="H34" s="120"/>
      <c r="I34" s="120"/>
    </row>
    <row r="35" spans="2:9" ht="32.25" customHeight="1">
      <c r="B35" s="123" t="s">
        <v>118</v>
      </c>
      <c r="C35" s="124"/>
      <c r="D35" s="124"/>
      <c r="E35" s="124"/>
      <c r="F35" s="124"/>
      <c r="G35" s="124"/>
      <c r="H35" s="124"/>
      <c r="I35" s="124"/>
    </row>
    <row r="36" spans="2:9" ht="17.25" customHeight="1">
      <c r="B36" s="125"/>
      <c r="C36" s="126"/>
      <c r="D36" s="126"/>
      <c r="E36" s="126"/>
      <c r="F36" s="126"/>
      <c r="G36" s="126"/>
      <c r="H36" s="126"/>
      <c r="I36" s="126"/>
    </row>
    <row r="37" spans="2:9" ht="12" customHeight="1">
      <c r="B37" s="170" t="s">
        <v>123</v>
      </c>
      <c r="C37" s="171"/>
      <c r="D37" s="171"/>
      <c r="E37" s="171"/>
      <c r="F37" s="171"/>
      <c r="G37" s="171"/>
      <c r="H37" s="171"/>
      <c r="I37" s="171"/>
    </row>
    <row r="38" spans="2:9" ht="12" customHeight="1">
      <c r="B38" s="171"/>
      <c r="C38" s="171"/>
      <c r="D38" s="171"/>
      <c r="E38" s="171"/>
      <c r="F38" s="171"/>
      <c r="G38" s="171"/>
      <c r="H38" s="171"/>
      <c r="I38" s="171"/>
    </row>
    <row r="39" spans="2:9" ht="12" customHeight="1">
      <c r="B39" s="171"/>
      <c r="C39" s="171"/>
      <c r="D39" s="171"/>
      <c r="E39" s="171"/>
      <c r="F39" s="171"/>
      <c r="G39" s="171"/>
      <c r="H39" s="171"/>
      <c r="I39" s="171"/>
    </row>
    <row r="40" spans="2:9" ht="12" customHeight="1">
      <c r="B40" s="171"/>
      <c r="C40" s="171"/>
      <c r="D40" s="171"/>
      <c r="E40" s="171"/>
      <c r="F40" s="171"/>
      <c r="G40" s="171"/>
      <c r="H40" s="171"/>
      <c r="I40" s="171"/>
    </row>
    <row r="41" spans="2:9" ht="90.75" customHeight="1">
      <c r="B41" s="171"/>
      <c r="C41" s="171"/>
      <c r="D41" s="171"/>
      <c r="E41" s="171"/>
      <c r="F41" s="171"/>
      <c r="G41" s="171"/>
      <c r="H41" s="171"/>
      <c r="I41" s="171"/>
    </row>
    <row r="42" spans="2:9" ht="32.25" customHeight="1">
      <c r="B42" s="125"/>
      <c r="C42" s="126"/>
      <c r="D42" s="126"/>
      <c r="E42" s="126"/>
      <c r="F42" s="126"/>
      <c r="G42" s="126"/>
      <c r="H42" s="126"/>
      <c r="I42" s="126"/>
    </row>
    <row r="43" spans="2:9" ht="64.5" customHeight="1">
      <c r="B43" s="114" t="s">
        <v>124</v>
      </c>
      <c r="C43" s="114" t="s">
        <v>125</v>
      </c>
      <c r="D43" s="114" t="s">
        <v>126</v>
      </c>
      <c r="E43" s="114" t="s">
        <v>127</v>
      </c>
      <c r="F43" s="114" t="s">
        <v>128</v>
      </c>
      <c r="G43" s="115" t="s">
        <v>129</v>
      </c>
      <c r="H43" s="126"/>
      <c r="I43" s="126"/>
    </row>
    <row r="44" spans="2:9" ht="32.25" customHeight="1">
      <c r="B44" s="127"/>
      <c r="C44" s="127"/>
      <c r="D44" s="127"/>
      <c r="E44" s="127"/>
      <c r="F44" s="127"/>
      <c r="G44" s="128"/>
      <c r="H44" s="126"/>
      <c r="I44" s="126"/>
    </row>
    <row r="45" spans="2:9" ht="32.25" customHeight="1">
      <c r="B45" s="117" t="s">
        <v>130</v>
      </c>
      <c r="C45" s="118"/>
      <c r="D45" s="118"/>
      <c r="E45" s="118"/>
      <c r="F45" s="118"/>
      <c r="G45" s="118"/>
      <c r="H45" s="126"/>
      <c r="I45" s="126"/>
    </row>
    <row r="46" spans="2:9" ht="32.25" customHeight="1">
      <c r="B46" s="119" t="s">
        <v>131</v>
      </c>
      <c r="C46" s="120"/>
      <c r="D46" s="120"/>
      <c r="E46" s="120"/>
      <c r="F46" s="120"/>
      <c r="G46" s="120"/>
      <c r="H46" s="126"/>
      <c r="I46" s="126"/>
    </row>
    <row r="47" spans="2:9" ht="32.25" customHeight="1">
      <c r="B47" s="119" t="s">
        <v>132</v>
      </c>
      <c r="C47" s="120"/>
      <c r="D47" s="120"/>
      <c r="E47" s="120"/>
      <c r="F47" s="120"/>
      <c r="G47" s="120"/>
      <c r="H47" s="126"/>
      <c r="I47" s="126"/>
    </row>
    <row r="48" spans="2:9" ht="32.25" customHeight="1">
      <c r="B48" s="119" t="s">
        <v>133</v>
      </c>
      <c r="C48" s="120"/>
      <c r="D48" s="120"/>
      <c r="E48" s="120"/>
      <c r="F48" s="120"/>
      <c r="G48" s="120"/>
      <c r="H48" s="126"/>
      <c r="I48" s="126"/>
    </row>
    <row r="49" spans="2:9" ht="32.25" customHeight="1">
      <c r="B49" s="129" t="s">
        <v>118</v>
      </c>
      <c r="C49" s="124"/>
      <c r="D49" s="124"/>
      <c r="E49" s="124"/>
      <c r="F49" s="124"/>
      <c r="G49" s="124"/>
      <c r="H49" s="126"/>
      <c r="I49" s="126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22</vt:i4>
      </vt:variant>
    </vt:vector>
  </HeadingPairs>
  <TitlesOfParts>
    <vt:vector size="27" baseType="lpstr">
      <vt:lpstr>EstadoFinanciero</vt:lpstr>
      <vt:lpstr>conciliación ingresos</vt:lpstr>
      <vt:lpstr>conciliación egresos</vt:lpstr>
      <vt:lpstr>est analit deuda y otros pasivo</vt:lpstr>
      <vt:lpstr>(4)analitico de la deuda LDF</vt:lpstr>
      <vt:lpstr>'conciliación egresos'!Área_de_impresión</vt:lpstr>
      <vt:lpstr>'conciliación ingresos'!Área_de_impresión</vt:lpstr>
      <vt:lpstr>'est analit deuda y otros pasivo'!Área_de_impresión</vt:lpstr>
      <vt:lpstr>'(4)analitico de la deuda LDF'!DEUDA_CONT_FIN_01</vt:lpstr>
      <vt:lpstr>'(4)analitico de la deuda LDF'!DEUDA_CONT_FIN_02</vt:lpstr>
      <vt:lpstr>'(4)analitico de la deuda LDF'!DEUDA_CONT_FIN_03</vt:lpstr>
      <vt:lpstr>'(4)analitico de la deuda LDF'!DEUDA_CONT_FIN_04</vt:lpstr>
      <vt:lpstr>'(4)analitico de la deuda LDF'!DEUDA_CONT_FIN_05</vt:lpstr>
      <vt:lpstr>'(4)analitico de la deuda LDF'!DEUDA_CONT_FIN_06</vt:lpstr>
      <vt:lpstr>'(4)analitico de la deuda LDF'!DEUDA_CONT_FIN_07</vt:lpstr>
      <vt:lpstr>'(4)analitico de la deuda LDF'!OB_CORTO_PLAZO_FIN_01</vt:lpstr>
      <vt:lpstr>'(4)analitico de la deuda LDF'!OB_CORTO_PLAZO_FIN_02</vt:lpstr>
      <vt:lpstr>'(4)analitico de la deuda LDF'!OB_CORTO_PLAZO_FIN_03</vt:lpstr>
      <vt:lpstr>'(4)analitico de la deuda LDF'!OB_CORTO_PLAZO_FIN_04</vt:lpstr>
      <vt:lpstr>'(4)analitico de la deuda LDF'!OB_CORTO_PLAZO_FIN_05</vt:lpstr>
      <vt:lpstr>'(4)analitico de la deuda LDF'!VALOR_INS_BCC_FIN_01</vt:lpstr>
      <vt:lpstr>'(4)analitico de la deuda LDF'!VALOR_INS_BCC_FIN_02</vt:lpstr>
      <vt:lpstr>'(4)analitico de la deuda LDF'!VALOR_INS_BCC_FIN_03</vt:lpstr>
      <vt:lpstr>'(4)analitico de la deuda LDF'!VALOR_INS_BCC_FIN_04</vt:lpstr>
      <vt:lpstr>'(4)analitico de la deuda LDF'!VALOR_INS_BCC_FIN_05</vt:lpstr>
      <vt:lpstr>'(4)analitico de la deuda LDF'!VALOR_INS_BCC_FIN_06</vt:lpstr>
      <vt:lpstr>'(4)analitico de la deuda LDF'!VALOR_INS_BCC_FIN_07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FIDELO</cp:lastModifiedBy>
  <cp:lastPrinted>2022-04-18T19:21:58Z</cp:lastPrinted>
  <dcterms:created xsi:type="dcterms:W3CDTF">2020-01-24T19:54:57Z</dcterms:created>
  <dcterms:modified xsi:type="dcterms:W3CDTF">2022-04-21T15:26:48Z</dcterms:modified>
</cp:coreProperties>
</file>