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ogelio Ibañez\Desktop\2do Trimestre-Armonizacion Contable\SEGUNDO INFORME\V_LEY DE DISCIPLINA FINANCIERA\"/>
    </mc:Choice>
  </mc:AlternateContent>
  <bookViews>
    <workbookView xWindow="0" yWindow="0" windowWidth="23040" windowHeight="8616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'[1](1) EST SIT FINANCIERA'!$E$20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8" i="1" l="1"/>
  <c r="C18" i="1"/>
  <c r="D18" i="1"/>
  <c r="E18" i="1"/>
  <c r="E43" i="1" s="1"/>
  <c r="F18" i="1"/>
  <c r="G18" i="1"/>
  <c r="B30" i="1"/>
  <c r="C30" i="1"/>
  <c r="D30" i="1"/>
  <c r="E30" i="1"/>
  <c r="F30" i="1"/>
  <c r="G30" i="1"/>
  <c r="B39" i="1"/>
  <c r="C39" i="1"/>
  <c r="D39" i="1"/>
  <c r="E39" i="1"/>
  <c r="F39" i="1"/>
  <c r="G39" i="1"/>
  <c r="B43" i="1"/>
  <c r="C43" i="1"/>
  <c r="D43" i="1"/>
  <c r="F43" i="1"/>
  <c r="G43" i="1"/>
  <c r="B47" i="1"/>
  <c r="C47" i="1"/>
  <c r="D47" i="1"/>
  <c r="E47" i="1"/>
  <c r="E69" i="1" s="1"/>
  <c r="F47" i="1"/>
  <c r="B56" i="1"/>
  <c r="C56" i="1"/>
  <c r="D56" i="1"/>
  <c r="E56" i="1"/>
  <c r="F56" i="1"/>
  <c r="G56" i="1"/>
  <c r="B61" i="1"/>
  <c r="C61" i="1"/>
  <c r="C67" i="1" s="1"/>
  <c r="D61" i="1"/>
  <c r="D67" i="1" s="1"/>
  <c r="D72" i="1" s="1"/>
  <c r="E61" i="1"/>
  <c r="F61" i="1"/>
  <c r="G61" i="1"/>
  <c r="G55" i="1" s="1"/>
  <c r="G47" i="1" s="1"/>
  <c r="B67" i="1"/>
  <c r="F67" i="1"/>
  <c r="F72" i="1" s="1"/>
  <c r="B69" i="1"/>
  <c r="C69" i="1"/>
  <c r="D69" i="1"/>
  <c r="F69" i="1"/>
  <c r="B72" i="1"/>
  <c r="B77" i="1"/>
  <c r="C77" i="1"/>
  <c r="D77" i="1"/>
  <c r="E77" i="1"/>
  <c r="F77" i="1"/>
  <c r="G77" i="1"/>
  <c r="G67" i="1" l="1"/>
  <c r="G69" i="1"/>
  <c r="G72" i="1" s="1"/>
  <c r="C72" i="1"/>
  <c r="E72" i="1"/>
  <c r="E67" i="1"/>
</calcChain>
</file>

<file path=xl/sharedStrings.xml><?xml version="1.0" encoding="utf-8"?>
<sst xmlns="http://schemas.openxmlformats.org/spreadsheetml/2006/main" count="74" uniqueCount="74">
  <si>
    <t>3. Ingresos Derivados de Financiamientos (3 = 1 + 2)</t>
  </si>
  <si>
    <t>2. Ingresos Derivados de Financiamientos con Fuente de Pago de Transferencias Federales Etiquetadas</t>
  </si>
  <si>
    <t>1. Ingresos Derivados de Financiamientos con Fuente de Pago de Ingresos de Libre Disposición</t>
  </si>
  <si>
    <t>Datos Informativos</t>
  </si>
  <si>
    <t>IV. Total de Ingresos (IV = I + II + III)</t>
  </si>
  <si>
    <t>A. Ingresos Derivados de Financiamientos</t>
  </si>
  <si>
    <t>III. Ingresos Derivados de Financiamientos (III = A)</t>
  </si>
  <si>
    <t>II. Total de Transferencias Federales Etiquetadas (II = A + B + C + D + E)</t>
  </si>
  <si>
    <t>E. Otras Transferencias Federales Etiquetadas</t>
  </si>
  <si>
    <t>D. Transferencias, Subsidios y Subvenciones, y Pensiones y Jubilaciones</t>
  </si>
  <si>
    <t>c2) Fondo Minero</t>
  </si>
  <si>
    <t>c1) Fondo para Entidades Federativas y Municipios Productores de Hidrocarburos</t>
  </si>
  <si>
    <t>C. Fondos Distintos de Aportaciones (C=c1+c2)</t>
  </si>
  <si>
    <t>b4) Otros Convenios y Subsidios</t>
  </si>
  <si>
    <t>b3) Convenios de Reasignación</t>
  </si>
  <si>
    <t>b2) Convenios de Descentralización</t>
  </si>
  <si>
    <t>b1) Convenios de Protección Social en Salud</t>
  </si>
  <si>
    <t>B. Convenios (B=b1+b2+b3+b4)</t>
  </si>
  <si>
    <t>a8) Fondo de Aportaciones para el Fortalecimiento de las Entidades Federativas</t>
  </si>
  <si>
    <t>a7) Fondo de Aportaciones para la Seguridad Pública de los Estados y del Distrito Federal</t>
  </si>
  <si>
    <t>a6) Fondo de Aportaciones para la Educación Tecnológica y de Adultos</t>
  </si>
  <si>
    <t>a5) Fondo de Aportaciones Múltiples</t>
  </si>
  <si>
    <t>a4) Fondo de Aportaciones para el Fortalecimiento de los Municipios y de las Demarcaciones Territoriales del Distrito Federal</t>
  </si>
  <si>
    <t>a3) Fondo de Aportaciones para la Infraestructura Social</t>
  </si>
  <si>
    <t>a2) Fondo de Aportaciones para los Servicios de Salud</t>
  </si>
  <si>
    <t>a1) Fondo de Aportaciones para la Nómina Educativa y Gasto Operativo</t>
  </si>
  <si>
    <t>A. Aportaciones (A=a1+a2+a3+a4+a5+a6+a7+a8)</t>
  </si>
  <si>
    <t xml:space="preserve">Transferencias Federales Etiquetadas </t>
  </si>
  <si>
    <t>Ingresos Excedentes de Ingresos de Libre Disposición</t>
  </si>
  <si>
    <t>I. Total de Ingresos de Libre Disposición (I=A+B+C+D+E+F+G+H+I+J+K+L)</t>
  </si>
  <si>
    <t>l2) Otros Ingresos de Libre Disposición</t>
  </si>
  <si>
    <t xml:space="preserve">l1) Participaciones en Ingresos Locales </t>
  </si>
  <si>
    <t>L. Otros Ingresos de Libre Disposición (L=l1+l2)</t>
  </si>
  <si>
    <t>k1) Otros Convenios y Subsidios</t>
  </si>
  <si>
    <t>K. Convenios</t>
  </si>
  <si>
    <t>J. Transferencias</t>
  </si>
  <si>
    <t>i5) Otros Incentivos Económicos</t>
  </si>
  <si>
    <t>i4) Fondo de Compensación de Repecos-Intermedios</t>
  </si>
  <si>
    <t>i3) Impuesto Sobre Automóviles Nuevos</t>
  </si>
  <si>
    <t>i2) Fondo de Compensación ISAN</t>
  </si>
  <si>
    <t>i1) Tenencia o Uso de Vehículos</t>
  </si>
  <si>
    <t>I. Incentivos Derivados de la Colaboración Fiscal (I=i1+i2+i3+i4+i5)</t>
  </si>
  <si>
    <t>h11) Fondo de Estabilización de los Ingresos de las Entidades Federativas</t>
  </si>
  <si>
    <t>h10) Fondo del Impuesto Sobre la Renta</t>
  </si>
  <si>
    <t>h9) Gasolinas y Diésel</t>
  </si>
  <si>
    <t>h8) 3.17% Sobre Extracción de Petróleo</t>
  </si>
  <si>
    <t>h7) 0.136% de la Recaudación Federal Participable</t>
  </si>
  <si>
    <t>h6) Impuesto Especial Sobre Producción y Servicios</t>
  </si>
  <si>
    <t>h5) Fondo de Extracción de Hidrocarburos</t>
  </si>
  <si>
    <t>h4) Fondo de Compensación</t>
  </si>
  <si>
    <t>h3) Fondo de Fiscalización y Recaudación</t>
  </si>
  <si>
    <t>h2) Fondo de Fomento Municipal</t>
  </si>
  <si>
    <t xml:space="preserve">h1) Fondo General de Participaciones </t>
  </si>
  <si>
    <t>H. Participaciones (H=h1+h2+h3+h4+h5+h6+h7+h8+h9+h10+h11)</t>
  </si>
  <si>
    <t>G. Ingresos por Ventas de Bienes y Servicios</t>
  </si>
  <si>
    <t>F. Aprovechamientos</t>
  </si>
  <si>
    <t>E. Productos</t>
  </si>
  <si>
    <t>D. Derechos</t>
  </si>
  <si>
    <t>C. Contribuciones de Mejoras</t>
  </si>
  <si>
    <t>B. Cuotas y Aportaciones de Seguridad Social</t>
  </si>
  <si>
    <t>A. Impuestos</t>
  </si>
  <si>
    <t>Ingresos de Libre Disposición</t>
  </si>
  <si>
    <t xml:space="preserve">Recaudado </t>
  </si>
  <si>
    <t>Devengado</t>
  </si>
  <si>
    <t>Modificado</t>
  </si>
  <si>
    <r>
      <t>Ampliaciones/ (Reducciones)</t>
    </r>
    <r>
      <rPr>
        <b/>
        <sz val="25"/>
        <color rgb="FFFF0000"/>
        <rFont val="Calibri"/>
        <family val="2"/>
        <scheme val="minor"/>
      </rPr>
      <t xml:space="preserve"> </t>
    </r>
  </si>
  <si>
    <t>Estimado</t>
  </si>
  <si>
    <r>
      <t>Diferencia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</si>
  <si>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Ingreso </t>
  </si>
  <si>
    <r>
      <t>Concepto</t>
    </r>
    <r>
      <rPr>
        <b/>
        <sz val="25"/>
        <color rgb="FFFF0000"/>
        <rFont val="Calibri"/>
        <family val="2"/>
        <scheme val="minor"/>
      </rPr>
      <t xml:space="preserve"> </t>
    </r>
  </si>
  <si>
    <t xml:space="preserve">(PESOS) </t>
  </si>
  <si>
    <t>Del 1 de enero al 30 de junio de 2020</t>
  </si>
  <si>
    <t>Estado Analitico de Ingreso Detallado - LDF</t>
  </si>
  <si>
    <t>FIDEICOMISO PARA EL DESARROLLO LOGÍSTICO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</si>
</sst>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FF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12"/>
      <color theme="1"/>
      <name val="Arial"/>
      <family val="2"/>
    </font>
    <font>
      <b/>
      <sz val="25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3" fontId="1" fillId="0" borderId="1" xfId="0" applyNumberFormat="1" applyFont="1" applyFill="1" applyBorder="1"/>
    <xf numFmtId="0" fontId="1" fillId="0" borderId="1" xfId="0" applyFont="1" applyFill="1" applyBorder="1" applyAlignment="1">
      <alignment vertical="center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 indent="3"/>
      <protection locked="0"/>
    </xf>
    <xf numFmtId="3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Fill="1" applyBorder="1" applyAlignment="1">
      <alignment horizontal="left" vertical="center" wrapText="1" indent="3"/>
    </xf>
    <xf numFmtId="3" fontId="1" fillId="0" borderId="2" xfId="0" applyNumberFormat="1" applyFont="1" applyFill="1" applyBorder="1" applyAlignment="1">
      <alignment vertical="center"/>
    </xf>
    <xf numFmtId="0" fontId="2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>
      <alignment vertical="center"/>
    </xf>
    <xf numFmtId="0" fontId="2" fillId="0" borderId="2" xfId="0" applyFont="1" applyFill="1" applyBorder="1" applyAlignment="1" applyProtection="1">
      <alignment horizontal="left" vertical="center" indent="1"/>
      <protection locked="0"/>
    </xf>
    <xf numFmtId="0" fontId="1" fillId="0" borderId="2" xfId="0" applyFont="1" applyFill="1" applyBorder="1" applyAlignment="1">
      <alignment horizontal="left" vertical="center" indent="3"/>
    </xf>
    <xf numFmtId="0" fontId="1" fillId="0" borderId="2" xfId="0" applyFont="1" applyFill="1" applyBorder="1" applyAlignment="1" applyProtection="1">
      <alignment horizontal="left" vertical="center" indent="3"/>
      <protection locked="0"/>
    </xf>
    <xf numFmtId="0" fontId="1" fillId="0" borderId="2" xfId="0" applyFont="1" applyFill="1" applyBorder="1" applyAlignment="1" applyProtection="1">
      <alignment horizontal="left" vertical="center" wrapText="1" indent="3"/>
      <protection locked="0"/>
    </xf>
    <xf numFmtId="0" fontId="1" fillId="0" borderId="2" xfId="0" applyFont="1" applyFill="1" applyBorder="1" applyAlignment="1" applyProtection="1">
      <alignment horizontal="left" vertical="center" indent="5"/>
      <protection locked="0"/>
    </xf>
    <xf numFmtId="0" fontId="1" fillId="0" borderId="2" xfId="0" applyFont="1" applyFill="1" applyBorder="1" applyAlignment="1" applyProtection="1">
      <alignment horizontal="left" vertical="center" wrapText="1" indent="5"/>
      <protection locked="0"/>
    </xf>
    <xf numFmtId="0" fontId="2" fillId="0" borderId="2" xfId="0" applyFont="1" applyFill="1" applyBorder="1" applyAlignment="1">
      <alignment horizontal="left" vertical="center" indent="1"/>
    </xf>
    <xf numFmtId="3" fontId="1" fillId="2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/>
    <xf numFmtId="3" fontId="3" fillId="0" borderId="4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 applyAlignment="1">
      <alignment horizontal="center" vertical="center" wrapText="1"/>
    </xf>
    <xf numFmtId="3" fontId="3" fillId="0" borderId="5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14" xfId="0" applyFont="1" applyFill="1" applyBorder="1" applyAlignment="1" applyProtection="1">
      <alignment horizontal="center" vertical="center"/>
    </xf>
    <xf numFmtId="0" fontId="2" fillId="2" borderId="15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1319049</xdr:colOff>
      <xdr:row>1</xdr:row>
      <xdr:rowOff>106175</xdr:rowOff>
    </xdr:from>
    <xdr:ext cx="2102529" cy="647700"/>
    <xdr:pic>
      <xdr:nvPicPr>
        <xdr:cNvPr id="2" name="Imagen 4">
          <a:extLst>
            <a:ext uri="{FF2B5EF4-FFF2-40B4-BE49-F238E27FC236}">
              <a16:creationId xmlns:a16="http://schemas.microsoft.com/office/drawing/2014/main" id="{C23F851A-0EC7-4824-9104-5A7482DD4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70709" y="289055"/>
          <a:ext cx="2102529" cy="6477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5</xdr:col>
      <xdr:colOff>596167</xdr:colOff>
      <xdr:row>1</xdr:row>
      <xdr:rowOff>57805</xdr:rowOff>
    </xdr:from>
    <xdr:ext cx="571500" cy="738554"/>
    <xdr:pic>
      <xdr:nvPicPr>
        <xdr:cNvPr id="3" name="Imagen 5">
          <a:extLst>
            <a:ext uri="{FF2B5EF4-FFF2-40B4-BE49-F238E27FC236}">
              <a16:creationId xmlns:a16="http://schemas.microsoft.com/office/drawing/2014/main" id="{12A66645-8E8F-4115-9CF3-3058C4CF5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58567" y="240685"/>
          <a:ext cx="571500" cy="738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 type="non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oneCellAnchor>
  <xdr:oneCellAnchor>
    <xdr:from>
      <xdr:col>6</xdr:col>
      <xdr:colOff>0</xdr:colOff>
      <xdr:row>0</xdr:row>
      <xdr:rowOff>238125</xdr:rowOff>
    </xdr:from>
    <xdr:ext cx="2309812" cy="917671"/>
    <xdr:pic>
      <xdr:nvPicPr>
        <xdr:cNvPr id="4" name="Imagen 3" descr="C:\Users\Rogelio R9\Google Drive\FIDELO\Fidelo\Logo HD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3266" t="1667" r="-1416" b="-1667"/>
        <a:stretch/>
      </xdr:blipFill>
      <xdr:spPr bwMode="auto">
        <a:xfrm>
          <a:off x="4754880" y="184785"/>
          <a:ext cx="2309812" cy="9176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ogelio%20Iba&#241;ez/Downloads/LDF%202doInforme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8"/>
  <sheetViews>
    <sheetView showGridLines="0" tabSelected="1" zoomScale="30" zoomScaleNormal="30" workbookViewId="0">
      <selection activeCell="A4" sqref="A4:G4"/>
    </sheetView>
  </sheetViews>
  <sheetFormatPr baseColWidth="10" defaultRowHeight="32.4" x14ac:dyDescent="0.6"/>
  <cols>
    <col min="1" max="1" width="139.6640625" customWidth="1"/>
    <col min="2" max="7" width="42.109375" style="1" customWidth="1"/>
  </cols>
  <sheetData>
    <row r="1" spans="1:7" x14ac:dyDescent="0.3">
      <c r="B1" s="42"/>
      <c r="C1" s="42"/>
      <c r="D1" s="42"/>
      <c r="E1" s="44"/>
      <c r="F1" s="44"/>
      <c r="G1" s="44"/>
    </row>
    <row r="2" spans="1:7" ht="67.5" customHeight="1" x14ac:dyDescent="0.3">
      <c r="A2" s="43"/>
      <c r="B2" s="42"/>
      <c r="C2" s="42"/>
      <c r="D2" s="42"/>
      <c r="E2" s="42"/>
      <c r="F2" s="42"/>
      <c r="G2" s="41"/>
    </row>
    <row r="3" spans="1:7" s="1" customFormat="1" x14ac:dyDescent="0.6">
      <c r="A3" s="40" t="s">
        <v>73</v>
      </c>
      <c r="B3" s="39"/>
      <c r="C3" s="39"/>
      <c r="D3" s="39"/>
      <c r="E3" s="39"/>
      <c r="F3" s="39"/>
      <c r="G3" s="38"/>
    </row>
    <row r="4" spans="1:7" s="1" customFormat="1" x14ac:dyDescent="0.6">
      <c r="A4" s="37" t="s">
        <v>72</v>
      </c>
      <c r="B4" s="36"/>
      <c r="C4" s="36"/>
      <c r="D4" s="36"/>
      <c r="E4" s="36"/>
      <c r="F4" s="36"/>
      <c r="G4" s="35"/>
    </row>
    <row r="5" spans="1:7" s="1" customFormat="1" x14ac:dyDescent="0.6">
      <c r="A5" s="37" t="s">
        <v>71</v>
      </c>
      <c r="B5" s="36"/>
      <c r="C5" s="36"/>
      <c r="D5" s="36"/>
      <c r="E5" s="36"/>
      <c r="F5" s="36"/>
      <c r="G5" s="35"/>
    </row>
    <row r="6" spans="1:7" s="1" customFormat="1" x14ac:dyDescent="0.6">
      <c r="A6" s="34" t="s">
        <v>70</v>
      </c>
      <c r="B6" s="33"/>
      <c r="C6" s="33"/>
      <c r="D6" s="33"/>
      <c r="E6" s="33"/>
      <c r="F6" s="33"/>
      <c r="G6" s="32"/>
    </row>
    <row r="7" spans="1:7" s="1" customFormat="1" x14ac:dyDescent="0.6">
      <c r="A7" s="28" t="s">
        <v>69</v>
      </c>
      <c r="B7" s="31" t="s">
        <v>68</v>
      </c>
      <c r="C7" s="30"/>
      <c r="D7" s="30"/>
      <c r="E7" s="30"/>
      <c r="F7" s="29"/>
      <c r="G7" s="28" t="s">
        <v>67</v>
      </c>
    </row>
    <row r="8" spans="1:7" s="1" customFormat="1" ht="64.8" x14ac:dyDescent="0.6">
      <c r="A8" s="25"/>
      <c r="B8" s="26" t="s">
        <v>66</v>
      </c>
      <c r="C8" s="27" t="s">
        <v>65</v>
      </c>
      <c r="D8" s="26" t="s">
        <v>64</v>
      </c>
      <c r="E8" s="26" t="s">
        <v>63</v>
      </c>
      <c r="F8" s="26" t="s">
        <v>62</v>
      </c>
      <c r="G8" s="25"/>
    </row>
    <row r="9" spans="1:7" s="1" customFormat="1" x14ac:dyDescent="0.6">
      <c r="A9" s="24"/>
      <c r="B9" s="23"/>
      <c r="C9" s="22"/>
      <c r="D9" s="21"/>
      <c r="E9" s="21"/>
      <c r="F9" s="21"/>
      <c r="G9" s="20"/>
    </row>
    <row r="10" spans="1:7" s="1" customFormat="1" x14ac:dyDescent="0.6">
      <c r="A10" s="17" t="s">
        <v>61</v>
      </c>
      <c r="B10" s="19"/>
      <c r="C10" s="19"/>
      <c r="D10" s="19"/>
      <c r="E10" s="19"/>
      <c r="F10" s="19"/>
      <c r="G10" s="19"/>
    </row>
    <row r="11" spans="1:7" s="1" customFormat="1" x14ac:dyDescent="0.6">
      <c r="A11" s="13" t="s">
        <v>60</v>
      </c>
      <c r="B11" s="6"/>
      <c r="C11" s="6"/>
      <c r="D11" s="6"/>
      <c r="E11" s="6"/>
      <c r="F11" s="6"/>
      <c r="G11" s="6"/>
    </row>
    <row r="12" spans="1:7" s="1" customFormat="1" x14ac:dyDescent="0.6">
      <c r="A12" s="13" t="s">
        <v>59</v>
      </c>
      <c r="B12" s="6"/>
      <c r="C12" s="6"/>
      <c r="D12" s="6"/>
      <c r="E12" s="6"/>
      <c r="F12" s="6"/>
      <c r="G12" s="6"/>
    </row>
    <row r="13" spans="1:7" s="1" customFormat="1" x14ac:dyDescent="0.6">
      <c r="A13" s="13" t="s">
        <v>58</v>
      </c>
      <c r="B13" s="6"/>
      <c r="C13" s="6"/>
      <c r="D13" s="6"/>
      <c r="E13" s="6"/>
      <c r="F13" s="6"/>
      <c r="G13" s="6"/>
    </row>
    <row r="14" spans="1:7" s="1" customFormat="1" x14ac:dyDescent="0.6">
      <c r="A14" s="13" t="s">
        <v>57</v>
      </c>
      <c r="B14" s="6"/>
      <c r="C14" s="6"/>
      <c r="D14" s="6"/>
      <c r="E14" s="6"/>
      <c r="F14" s="6"/>
      <c r="G14" s="6"/>
    </row>
    <row r="15" spans="1:7" s="1" customFormat="1" x14ac:dyDescent="0.6">
      <c r="A15" s="13" t="s">
        <v>56</v>
      </c>
      <c r="B15" s="6"/>
      <c r="C15" s="6"/>
      <c r="D15" s="6"/>
      <c r="E15" s="6"/>
      <c r="F15" s="6"/>
      <c r="G15" s="6"/>
    </row>
    <row r="16" spans="1:7" s="1" customFormat="1" x14ac:dyDescent="0.6">
      <c r="A16" s="13" t="s">
        <v>55</v>
      </c>
      <c r="B16" s="6"/>
      <c r="C16" s="6"/>
      <c r="D16" s="6"/>
      <c r="E16" s="6"/>
      <c r="F16" s="6"/>
      <c r="G16" s="6"/>
    </row>
    <row r="17" spans="1:7" s="1" customFormat="1" x14ac:dyDescent="0.6">
      <c r="A17" s="13" t="s">
        <v>54</v>
      </c>
      <c r="B17" s="6"/>
      <c r="C17" s="6"/>
      <c r="D17" s="6"/>
      <c r="E17" s="6"/>
      <c r="F17" s="6"/>
      <c r="G17" s="6"/>
    </row>
    <row r="18" spans="1:7" s="1" customFormat="1" x14ac:dyDescent="0.6">
      <c r="A18" s="5" t="s">
        <v>53</v>
      </c>
      <c r="B18" s="4">
        <f>B19+B20+B21+B22+B23+B24+B25+B26+B27+B28+B29</f>
        <v>0</v>
      </c>
      <c r="C18" s="4">
        <f>C19+C20+C21+C22+C23+C24+C25+C26+C27+C28+C29</f>
        <v>0</v>
      </c>
      <c r="D18" s="4">
        <f>D19+D20+D21+D22+D23+D24+D25+D26+D27+D28+D29</f>
        <v>0</v>
      </c>
      <c r="E18" s="4">
        <f>E19+E20+E21+E22+E23+E24+E25+E26+E27+E28+E29</f>
        <v>0</v>
      </c>
      <c r="F18" s="4">
        <f>F19+F20+F21+F22+F23+F24+F25+F26+F27+F28+F29</f>
        <v>0</v>
      </c>
      <c r="G18" s="4">
        <f>G19+G20+G21+G22+G23+G24+G25+G26+G27+G28+G29</f>
        <v>0</v>
      </c>
    </row>
    <row r="19" spans="1:7" s="1" customFormat="1" x14ac:dyDescent="0.6">
      <c r="A19" s="15" t="s">
        <v>52</v>
      </c>
      <c r="B19" s="6"/>
      <c r="C19" s="6"/>
      <c r="D19" s="6"/>
      <c r="E19" s="6"/>
      <c r="F19" s="6"/>
      <c r="G19" s="6"/>
    </row>
    <row r="20" spans="1:7" s="1" customFormat="1" x14ac:dyDescent="0.6">
      <c r="A20" s="15" t="s">
        <v>51</v>
      </c>
      <c r="B20" s="6"/>
      <c r="C20" s="6"/>
      <c r="D20" s="6"/>
      <c r="E20" s="6"/>
      <c r="F20" s="6"/>
      <c r="G20" s="6"/>
    </row>
    <row r="21" spans="1:7" s="1" customFormat="1" x14ac:dyDescent="0.6">
      <c r="A21" s="15" t="s">
        <v>50</v>
      </c>
      <c r="B21" s="6"/>
      <c r="C21" s="6"/>
      <c r="D21" s="6"/>
      <c r="E21" s="6"/>
      <c r="F21" s="6"/>
      <c r="G21" s="6"/>
    </row>
    <row r="22" spans="1:7" s="1" customFormat="1" x14ac:dyDescent="0.6">
      <c r="A22" s="15" t="s">
        <v>49</v>
      </c>
      <c r="B22" s="6"/>
      <c r="C22" s="6"/>
      <c r="D22" s="6"/>
      <c r="E22" s="6"/>
      <c r="F22" s="6"/>
      <c r="G22" s="6"/>
    </row>
    <row r="23" spans="1:7" s="1" customFormat="1" x14ac:dyDescent="0.6">
      <c r="A23" s="15" t="s">
        <v>48</v>
      </c>
      <c r="B23" s="6"/>
      <c r="C23" s="6"/>
      <c r="D23" s="6"/>
      <c r="E23" s="6"/>
      <c r="F23" s="6"/>
      <c r="G23" s="6"/>
    </row>
    <row r="24" spans="1:7" s="1" customFormat="1" x14ac:dyDescent="0.6">
      <c r="A24" s="15" t="s">
        <v>47</v>
      </c>
      <c r="B24" s="6"/>
      <c r="C24" s="6"/>
      <c r="D24" s="6"/>
      <c r="E24" s="6"/>
      <c r="F24" s="6"/>
      <c r="G24" s="6"/>
    </row>
    <row r="25" spans="1:7" s="1" customFormat="1" x14ac:dyDescent="0.6">
      <c r="A25" s="15" t="s">
        <v>46</v>
      </c>
      <c r="B25" s="6"/>
      <c r="C25" s="6"/>
      <c r="D25" s="6"/>
      <c r="E25" s="6"/>
      <c r="F25" s="6"/>
      <c r="G25" s="6"/>
    </row>
    <row r="26" spans="1:7" s="1" customFormat="1" x14ac:dyDescent="0.6">
      <c r="A26" s="15" t="s">
        <v>45</v>
      </c>
      <c r="B26" s="6"/>
      <c r="C26" s="6"/>
      <c r="D26" s="6"/>
      <c r="E26" s="6"/>
      <c r="F26" s="6"/>
      <c r="G26" s="6"/>
    </row>
    <row r="27" spans="1:7" s="1" customFormat="1" x14ac:dyDescent="0.6">
      <c r="A27" s="15" t="s">
        <v>44</v>
      </c>
      <c r="B27" s="6"/>
      <c r="C27" s="6"/>
      <c r="D27" s="6"/>
      <c r="E27" s="6"/>
      <c r="F27" s="6"/>
      <c r="G27" s="6"/>
    </row>
    <row r="28" spans="1:7" s="1" customFormat="1" x14ac:dyDescent="0.6">
      <c r="A28" s="15" t="s">
        <v>43</v>
      </c>
      <c r="B28" s="6"/>
      <c r="C28" s="6"/>
      <c r="D28" s="6"/>
      <c r="E28" s="6"/>
      <c r="F28" s="6"/>
      <c r="G28" s="6"/>
    </row>
    <row r="29" spans="1:7" s="1" customFormat="1" ht="64.8" x14ac:dyDescent="0.6">
      <c r="A29" s="16" t="s">
        <v>42</v>
      </c>
      <c r="B29" s="6"/>
      <c r="C29" s="6"/>
      <c r="D29" s="6"/>
      <c r="E29" s="6"/>
      <c r="F29" s="6"/>
      <c r="G29" s="6"/>
    </row>
    <row r="30" spans="1:7" s="1" customFormat="1" x14ac:dyDescent="0.6">
      <c r="A30" s="5" t="s">
        <v>41</v>
      </c>
      <c r="B30" s="4">
        <f>B31+B32+B33+B34+B35</f>
        <v>0</v>
      </c>
      <c r="C30" s="4">
        <f>C31+C32+C33+C34+C35</f>
        <v>0</v>
      </c>
      <c r="D30" s="4">
        <f>D31+D32+D33+D34+D35</f>
        <v>0</v>
      </c>
      <c r="E30" s="4">
        <f>E31+E32+E33+E34+E35</f>
        <v>0</v>
      </c>
      <c r="F30" s="4">
        <f>F31+F32+F33+F34+F35</f>
        <v>0</v>
      </c>
      <c r="G30" s="4">
        <f>G31+G32+G33+G34+G35</f>
        <v>0</v>
      </c>
    </row>
    <row r="31" spans="1:7" s="1" customFormat="1" x14ac:dyDescent="0.6">
      <c r="A31" s="15" t="s">
        <v>40</v>
      </c>
      <c r="B31" s="6"/>
      <c r="C31" s="6"/>
      <c r="D31" s="6"/>
      <c r="E31" s="6"/>
      <c r="F31" s="6"/>
      <c r="G31" s="6"/>
    </row>
    <row r="32" spans="1:7" s="1" customFormat="1" x14ac:dyDescent="0.6">
      <c r="A32" s="15" t="s">
        <v>39</v>
      </c>
      <c r="B32" s="6"/>
      <c r="C32" s="6"/>
      <c r="D32" s="6"/>
      <c r="E32" s="6"/>
      <c r="F32" s="6"/>
      <c r="G32" s="6"/>
    </row>
    <row r="33" spans="1:7" s="1" customFormat="1" x14ac:dyDescent="0.6">
      <c r="A33" s="15" t="s">
        <v>38</v>
      </c>
      <c r="B33" s="6"/>
      <c r="C33" s="6"/>
      <c r="D33" s="6"/>
      <c r="E33" s="6"/>
      <c r="F33" s="6"/>
      <c r="G33" s="6"/>
    </row>
    <row r="34" spans="1:7" s="1" customFormat="1" x14ac:dyDescent="0.6">
      <c r="A34" s="15" t="s">
        <v>37</v>
      </c>
      <c r="B34" s="6"/>
      <c r="C34" s="6"/>
      <c r="D34" s="6"/>
      <c r="E34" s="6"/>
      <c r="F34" s="6"/>
      <c r="G34" s="6"/>
    </row>
    <row r="35" spans="1:7" s="1" customFormat="1" x14ac:dyDescent="0.6">
      <c r="A35" s="15" t="s">
        <v>36</v>
      </c>
      <c r="B35" s="6"/>
      <c r="C35" s="6"/>
      <c r="D35" s="6"/>
      <c r="E35" s="6"/>
      <c r="F35" s="6"/>
      <c r="G35" s="6"/>
    </row>
    <row r="36" spans="1:7" s="1" customFormat="1" x14ac:dyDescent="0.6">
      <c r="A36" s="13" t="s">
        <v>35</v>
      </c>
      <c r="B36" s="6">
        <v>7024816</v>
      </c>
      <c r="C36" s="6">
        <v>14663024</v>
      </c>
      <c r="D36" s="6">
        <v>21687840</v>
      </c>
      <c r="E36" s="6">
        <v>13229330</v>
      </c>
      <c r="F36" s="6">
        <v>10650178</v>
      </c>
      <c r="G36" s="6">
        <v>8458609</v>
      </c>
    </row>
    <row r="37" spans="1:7" s="1" customFormat="1" x14ac:dyDescent="0.6">
      <c r="A37" s="13" t="s">
        <v>34</v>
      </c>
      <c r="B37" s="6"/>
      <c r="C37" s="6"/>
      <c r="D37" s="6"/>
      <c r="E37" s="6"/>
      <c r="F37" s="6"/>
      <c r="G37" s="6"/>
    </row>
    <row r="38" spans="1:7" s="1" customFormat="1" x14ac:dyDescent="0.6">
      <c r="A38" s="15" t="s">
        <v>33</v>
      </c>
      <c r="B38" s="6"/>
      <c r="C38" s="6"/>
      <c r="D38" s="6"/>
      <c r="E38" s="6"/>
      <c r="F38" s="6"/>
      <c r="G38" s="6"/>
    </row>
    <row r="39" spans="1:7" s="1" customFormat="1" x14ac:dyDescent="0.6">
      <c r="A39" s="5" t="s">
        <v>32</v>
      </c>
      <c r="B39" s="4">
        <f>B40+B41</f>
        <v>0</v>
      </c>
      <c r="C39" s="4">
        <f>C40+C41</f>
        <v>0</v>
      </c>
      <c r="D39" s="4">
        <f>D40+D41</f>
        <v>0</v>
      </c>
      <c r="E39" s="4">
        <f>E40+E41</f>
        <v>0</v>
      </c>
      <c r="F39" s="4">
        <f>F40+F41</f>
        <v>0</v>
      </c>
      <c r="G39" s="4">
        <f>G40+G41</f>
        <v>0</v>
      </c>
    </row>
    <row r="40" spans="1:7" s="1" customFormat="1" x14ac:dyDescent="0.6">
      <c r="A40" s="15" t="s">
        <v>31</v>
      </c>
      <c r="B40" s="6"/>
      <c r="C40" s="6"/>
      <c r="D40" s="6"/>
      <c r="E40" s="6"/>
      <c r="F40" s="6"/>
      <c r="G40" s="6"/>
    </row>
    <row r="41" spans="1:7" s="1" customFormat="1" x14ac:dyDescent="0.6">
      <c r="A41" s="15" t="s">
        <v>30</v>
      </c>
      <c r="B41" s="6"/>
      <c r="C41" s="6"/>
      <c r="D41" s="6"/>
      <c r="E41" s="6"/>
      <c r="F41" s="6"/>
      <c r="G41" s="6"/>
    </row>
    <row r="42" spans="1:7" s="1" customFormat="1" x14ac:dyDescent="0.6">
      <c r="A42" s="10"/>
      <c r="B42" s="6"/>
      <c r="C42" s="6"/>
      <c r="D42" s="6"/>
      <c r="E42" s="6"/>
      <c r="F42" s="6"/>
      <c r="G42" s="6"/>
    </row>
    <row r="43" spans="1:7" s="1" customFormat="1" x14ac:dyDescent="0.6">
      <c r="A43" s="11" t="s">
        <v>29</v>
      </c>
      <c r="B43" s="4">
        <f>B11+B12+B13+B14+B15+B16+B17+B18+B30+B36+B37+B39</f>
        <v>7024816</v>
      </c>
      <c r="C43" s="4">
        <f>C11+C12+C13+C14+C15+C16+C17+C18+C30+C36+C37+C39</f>
        <v>14663024</v>
      </c>
      <c r="D43" s="4">
        <f>D11+D12+D13+D14+D15+D16+D17+D18+D30+D36+D37+D39</f>
        <v>21687840</v>
      </c>
      <c r="E43" s="4">
        <f>E11+E12+E13+E14+E15+E16+E17+E18+E30+E36+E37+E39</f>
        <v>13229330</v>
      </c>
      <c r="F43" s="4">
        <f>F11+F12+F13+F14+F15+F16+F17+F18+F30+F36+F37+F39</f>
        <v>10650178</v>
      </c>
      <c r="G43" s="4">
        <f>G11+G12+G13+G14+G15+G16+G17+G18+G30+G36+G37+G39</f>
        <v>8458609</v>
      </c>
    </row>
    <row r="44" spans="1:7" s="1" customFormat="1" x14ac:dyDescent="0.6">
      <c r="A44" s="17" t="s">
        <v>28</v>
      </c>
      <c r="B44" s="18"/>
      <c r="C44" s="18"/>
      <c r="D44" s="18"/>
      <c r="E44" s="18"/>
      <c r="F44" s="18"/>
      <c r="G44" s="4"/>
    </row>
    <row r="45" spans="1:7" s="1" customFormat="1" x14ac:dyDescent="0.6">
      <c r="A45" s="10"/>
      <c r="B45" s="8"/>
      <c r="C45" s="8"/>
      <c r="D45" s="8"/>
      <c r="E45" s="8"/>
      <c r="F45" s="8"/>
      <c r="G45" s="8"/>
    </row>
    <row r="46" spans="1:7" s="1" customFormat="1" x14ac:dyDescent="0.6">
      <c r="A46" s="17" t="s">
        <v>27</v>
      </c>
      <c r="B46" s="8"/>
      <c r="C46" s="8"/>
      <c r="D46" s="8"/>
      <c r="E46" s="8"/>
      <c r="F46" s="8"/>
      <c r="G46" s="8"/>
    </row>
    <row r="47" spans="1:7" s="1" customFormat="1" x14ac:dyDescent="0.6">
      <c r="A47" s="5" t="s">
        <v>26</v>
      </c>
      <c r="B47" s="4">
        <f>B48+B49+B50+B51+B52+B53+B54+B55</f>
        <v>0</v>
      </c>
      <c r="C47" s="4">
        <f>C48+C49+C50+C51+C52+C53+C54+C55</f>
        <v>0</v>
      </c>
      <c r="D47" s="4">
        <f>D48+D49+D50+D51+D52+D53+D54+D55</f>
        <v>0</v>
      </c>
      <c r="E47" s="4">
        <f>E48+E49+E50+E51+E52+E53+E54+E55</f>
        <v>0</v>
      </c>
      <c r="F47" s="4">
        <f>F48+F49+F50+F51+F52+F53+F54+F55</f>
        <v>0</v>
      </c>
      <c r="G47" s="4">
        <f>G48+G49+G50+G51+G52+G53+G54+G55</f>
        <v>0</v>
      </c>
    </row>
    <row r="48" spans="1:7" s="1" customFormat="1" ht="64.8" x14ac:dyDescent="0.6">
      <c r="A48" s="16" t="s">
        <v>25</v>
      </c>
      <c r="B48" s="6"/>
      <c r="C48" s="6"/>
      <c r="D48" s="6"/>
      <c r="E48" s="6"/>
      <c r="F48" s="6"/>
      <c r="G48" s="6"/>
    </row>
    <row r="49" spans="1:7" s="1" customFormat="1" x14ac:dyDescent="0.6">
      <c r="A49" s="15" t="s">
        <v>24</v>
      </c>
      <c r="B49" s="6"/>
      <c r="C49" s="6"/>
      <c r="D49" s="6"/>
      <c r="E49" s="6"/>
      <c r="F49" s="6"/>
      <c r="G49" s="6"/>
    </row>
    <row r="50" spans="1:7" s="1" customFormat="1" x14ac:dyDescent="0.6">
      <c r="A50" s="15" t="s">
        <v>23</v>
      </c>
      <c r="B50" s="6"/>
      <c r="C50" s="6"/>
      <c r="D50" s="6"/>
      <c r="E50" s="6"/>
      <c r="F50" s="6"/>
      <c r="G50" s="6"/>
    </row>
    <row r="51" spans="1:7" s="1" customFormat="1" ht="64.8" x14ac:dyDescent="0.6">
      <c r="A51" s="16" t="s">
        <v>22</v>
      </c>
      <c r="B51" s="6"/>
      <c r="C51" s="6"/>
      <c r="D51" s="6"/>
      <c r="E51" s="6"/>
      <c r="F51" s="6"/>
      <c r="G51" s="6"/>
    </row>
    <row r="52" spans="1:7" s="1" customFormat="1" x14ac:dyDescent="0.6">
      <c r="A52" s="15" t="s">
        <v>21</v>
      </c>
      <c r="B52" s="6"/>
      <c r="C52" s="6"/>
      <c r="D52" s="6"/>
      <c r="E52" s="6"/>
      <c r="F52" s="6"/>
      <c r="G52" s="6"/>
    </row>
    <row r="53" spans="1:7" s="1" customFormat="1" ht="64.8" x14ac:dyDescent="0.6">
      <c r="A53" s="16" t="s">
        <v>20</v>
      </c>
      <c r="B53" s="6"/>
      <c r="C53" s="6"/>
      <c r="D53" s="6"/>
      <c r="E53" s="6"/>
      <c r="F53" s="6"/>
      <c r="G53" s="6"/>
    </row>
    <row r="54" spans="1:7" s="1" customFormat="1" ht="64.8" x14ac:dyDescent="0.6">
      <c r="A54" s="16" t="s">
        <v>19</v>
      </c>
      <c r="B54" s="6"/>
      <c r="C54" s="6"/>
      <c r="D54" s="6"/>
      <c r="E54" s="6"/>
      <c r="F54" s="6"/>
      <c r="G54" s="6"/>
    </row>
    <row r="55" spans="1:7" s="1" customFormat="1" ht="64.8" x14ac:dyDescent="0.6">
      <c r="A55" s="16" t="s">
        <v>18</v>
      </c>
      <c r="B55" s="6"/>
      <c r="C55" s="6"/>
      <c r="D55" s="6"/>
      <c r="E55" s="6"/>
      <c r="F55" s="6"/>
      <c r="G55" s="4">
        <f>G56+G57+G58+G59+G60+G61+G62+G63</f>
        <v>0</v>
      </c>
    </row>
    <row r="56" spans="1:7" s="1" customFormat="1" x14ac:dyDescent="0.6">
      <c r="A56" s="5" t="s">
        <v>17</v>
      </c>
      <c r="B56" s="4">
        <f>B57+B58+B59+B60</f>
        <v>0</v>
      </c>
      <c r="C56" s="4">
        <f>C57+C58+C59+C60</f>
        <v>0</v>
      </c>
      <c r="D56" s="4">
        <f>D57+D58+D59+D60</f>
        <v>0</v>
      </c>
      <c r="E56" s="4">
        <f>E57+E58+E59+E60</f>
        <v>0</v>
      </c>
      <c r="F56" s="4">
        <f>F57+F58+F59+F60</f>
        <v>0</v>
      </c>
      <c r="G56" s="4">
        <f>G57+G58+G59+G60</f>
        <v>0</v>
      </c>
    </row>
    <row r="57" spans="1:7" s="1" customFormat="1" x14ac:dyDescent="0.6">
      <c r="A57" s="15" t="s">
        <v>16</v>
      </c>
      <c r="B57" s="6"/>
      <c r="C57" s="6"/>
      <c r="D57" s="6"/>
      <c r="E57" s="6"/>
      <c r="F57" s="6"/>
      <c r="G57" s="6"/>
    </row>
    <row r="58" spans="1:7" s="1" customFormat="1" x14ac:dyDescent="0.6">
      <c r="A58" s="15" t="s">
        <v>15</v>
      </c>
      <c r="B58" s="6"/>
      <c r="C58" s="6"/>
      <c r="D58" s="6"/>
      <c r="E58" s="6"/>
      <c r="F58" s="6"/>
      <c r="G58" s="6"/>
    </row>
    <row r="59" spans="1:7" s="1" customFormat="1" x14ac:dyDescent="0.6">
      <c r="A59" s="15" t="s">
        <v>14</v>
      </c>
      <c r="B59" s="6"/>
      <c r="C59" s="6"/>
      <c r="D59" s="6"/>
      <c r="E59" s="6"/>
      <c r="F59" s="6"/>
      <c r="G59" s="6"/>
    </row>
    <row r="60" spans="1:7" s="1" customFormat="1" x14ac:dyDescent="0.6">
      <c r="A60" s="15" t="s">
        <v>13</v>
      </c>
      <c r="B60" s="6"/>
      <c r="C60" s="6"/>
      <c r="D60" s="6"/>
      <c r="E60" s="6"/>
      <c r="F60" s="6"/>
      <c r="G60" s="6"/>
    </row>
    <row r="61" spans="1:7" s="1" customFormat="1" x14ac:dyDescent="0.6">
      <c r="A61" s="5" t="s">
        <v>12</v>
      </c>
      <c r="B61" s="4">
        <f>B62+B63</f>
        <v>0</v>
      </c>
      <c r="C61" s="4">
        <f>C62+C63</f>
        <v>0</v>
      </c>
      <c r="D61" s="4">
        <f>D62+D63</f>
        <v>0</v>
      </c>
      <c r="E61" s="4">
        <f>E62+E63</f>
        <v>0</v>
      </c>
      <c r="F61" s="4">
        <f>F62+F63</f>
        <v>0</v>
      </c>
      <c r="G61" s="4">
        <f>G62+G63</f>
        <v>0</v>
      </c>
    </row>
    <row r="62" spans="1:7" s="1" customFormat="1" ht="64.8" x14ac:dyDescent="0.6">
      <c r="A62" s="16" t="s">
        <v>11</v>
      </c>
      <c r="B62" s="6"/>
      <c r="C62" s="6"/>
      <c r="D62" s="6"/>
      <c r="E62" s="6"/>
      <c r="F62" s="6"/>
      <c r="G62" s="6"/>
    </row>
    <row r="63" spans="1:7" s="1" customFormat="1" x14ac:dyDescent="0.6">
      <c r="A63" s="15" t="s">
        <v>10</v>
      </c>
      <c r="B63" s="6"/>
      <c r="C63" s="6"/>
      <c r="D63" s="6"/>
      <c r="E63" s="6"/>
      <c r="F63" s="6"/>
      <c r="G63" s="6"/>
    </row>
    <row r="64" spans="1:7" s="1" customFormat="1" ht="64.8" x14ac:dyDescent="0.6">
      <c r="A64" s="14" t="s">
        <v>9</v>
      </c>
      <c r="B64" s="6">
        <v>0</v>
      </c>
      <c r="C64" s="6">
        <v>0</v>
      </c>
      <c r="D64" s="6">
        <v>0</v>
      </c>
      <c r="E64" s="6">
        <v>0</v>
      </c>
      <c r="F64" s="6">
        <v>0</v>
      </c>
      <c r="G64" s="6"/>
    </row>
    <row r="65" spans="1:7" s="1" customFormat="1" x14ac:dyDescent="0.6">
      <c r="A65" s="13" t="s">
        <v>8</v>
      </c>
      <c r="B65" s="6"/>
      <c r="C65" s="6"/>
      <c r="D65" s="6"/>
      <c r="E65" s="6"/>
      <c r="F65" s="6"/>
      <c r="G65" s="6"/>
    </row>
    <row r="66" spans="1:7" s="1" customFormat="1" x14ac:dyDescent="0.6">
      <c r="A66" s="10"/>
      <c r="B66" s="8"/>
      <c r="C66" s="8"/>
      <c r="D66" s="8"/>
      <c r="E66" s="8"/>
      <c r="F66" s="8"/>
      <c r="G66" s="8"/>
    </row>
    <row r="67" spans="1:7" s="1" customFormat="1" x14ac:dyDescent="0.6">
      <c r="A67" s="11" t="s">
        <v>7</v>
      </c>
      <c r="B67" s="4">
        <f>B47+B56+B61+B64+B65</f>
        <v>0</v>
      </c>
      <c r="C67" s="4">
        <f>C47+C56+C61+C64+C65</f>
        <v>0</v>
      </c>
      <c r="D67" s="4">
        <f>D47+D56+D61+D64+D65</f>
        <v>0</v>
      </c>
      <c r="E67" s="4">
        <f>E47+E56+E61+E64+E65</f>
        <v>0</v>
      </c>
      <c r="F67" s="4">
        <f>F47+F56+F61+F64+F65</f>
        <v>0</v>
      </c>
      <c r="G67" s="4">
        <f>G47+G56+G61+G64+G65</f>
        <v>0</v>
      </c>
    </row>
    <row r="68" spans="1:7" s="1" customFormat="1" x14ac:dyDescent="0.6">
      <c r="A68" s="10"/>
      <c r="B68" s="8"/>
      <c r="C68" s="8"/>
      <c r="D68" s="8"/>
      <c r="E68" s="8"/>
      <c r="F68" s="8"/>
      <c r="G68" s="8"/>
    </row>
    <row r="69" spans="1:7" s="1" customFormat="1" x14ac:dyDescent="0.6">
      <c r="A69" s="11" t="s">
        <v>6</v>
      </c>
      <c r="B69" s="4">
        <f>B70</f>
        <v>0</v>
      </c>
      <c r="C69" s="4">
        <f>C47</f>
        <v>0</v>
      </c>
      <c r="D69" s="4">
        <f>D47</f>
        <v>0</v>
      </c>
      <c r="E69" s="4">
        <f>E47</f>
        <v>0</v>
      </c>
      <c r="F69" s="4">
        <f>F47</f>
        <v>0</v>
      </c>
      <c r="G69" s="4">
        <f>G47</f>
        <v>0</v>
      </c>
    </row>
    <row r="70" spans="1:7" s="1" customFormat="1" x14ac:dyDescent="0.6">
      <c r="A70" s="12" t="s">
        <v>5</v>
      </c>
      <c r="B70" s="6"/>
      <c r="C70" s="6"/>
      <c r="D70" s="6"/>
      <c r="E70" s="6"/>
      <c r="F70" s="6"/>
      <c r="G70" s="6"/>
    </row>
    <row r="71" spans="1:7" s="1" customFormat="1" x14ac:dyDescent="0.6">
      <c r="A71" s="10"/>
      <c r="B71" s="8"/>
      <c r="C71" s="8"/>
      <c r="D71" s="8"/>
      <c r="E71" s="8"/>
      <c r="F71" s="8"/>
      <c r="G71" s="8"/>
    </row>
    <row r="72" spans="1:7" s="1" customFormat="1" x14ac:dyDescent="0.6">
      <c r="A72" s="11" t="s">
        <v>4</v>
      </c>
      <c r="B72" s="4">
        <f>B43+B67+B69</f>
        <v>7024816</v>
      </c>
      <c r="C72" s="4">
        <f>C43+C67+C69</f>
        <v>14663024</v>
      </c>
      <c r="D72" s="4">
        <f>D43+D67+D69</f>
        <v>21687840</v>
      </c>
      <c r="E72" s="4">
        <f>E43+E67+E69</f>
        <v>13229330</v>
      </c>
      <c r="F72" s="4">
        <f>F43+F67+F69</f>
        <v>10650178</v>
      </c>
      <c r="G72" s="4">
        <f>G43+G67+G69</f>
        <v>8458609</v>
      </c>
    </row>
    <row r="73" spans="1:7" s="1" customFormat="1" x14ac:dyDescent="0.6">
      <c r="A73" s="10"/>
      <c r="B73" s="8"/>
      <c r="C73" s="8"/>
      <c r="D73" s="8"/>
      <c r="E73" s="8"/>
      <c r="F73" s="8"/>
      <c r="G73" s="8"/>
    </row>
    <row r="74" spans="1:7" s="1" customFormat="1" x14ac:dyDescent="0.6">
      <c r="A74" s="9" t="s">
        <v>3</v>
      </c>
      <c r="B74" s="8"/>
      <c r="C74" s="8"/>
      <c r="D74" s="8"/>
      <c r="E74" s="8"/>
      <c r="F74" s="8"/>
      <c r="G74" s="8"/>
    </row>
    <row r="75" spans="1:7" s="1" customFormat="1" ht="64.8" x14ac:dyDescent="0.6">
      <c r="A75" s="7" t="s">
        <v>2</v>
      </c>
      <c r="B75" s="6"/>
      <c r="C75" s="6"/>
      <c r="D75" s="6"/>
      <c r="E75" s="6"/>
      <c r="F75" s="6"/>
      <c r="G75" s="6"/>
    </row>
    <row r="76" spans="1:7" s="1" customFormat="1" ht="64.8" x14ac:dyDescent="0.6">
      <c r="A76" s="7" t="s">
        <v>1</v>
      </c>
      <c r="B76" s="6"/>
      <c r="C76" s="6"/>
      <c r="D76" s="6"/>
      <c r="E76" s="6"/>
      <c r="F76" s="6"/>
      <c r="G76" s="6"/>
    </row>
    <row r="77" spans="1:7" s="1" customFormat="1" x14ac:dyDescent="0.6">
      <c r="A77" s="5" t="s">
        <v>0</v>
      </c>
      <c r="B77" s="4">
        <f>B75+B76</f>
        <v>0</v>
      </c>
      <c r="C77" s="4">
        <f>C75+C76</f>
        <v>0</v>
      </c>
      <c r="D77" s="4">
        <f>D75+D76</f>
        <v>0</v>
      </c>
      <c r="E77" s="4">
        <f>E75+E76</f>
        <v>0</v>
      </c>
      <c r="F77" s="4">
        <f>F75+F76</f>
        <v>0</v>
      </c>
      <c r="G77" s="4">
        <f>G75+G76</f>
        <v>0</v>
      </c>
    </row>
    <row r="78" spans="1:7" s="1" customFormat="1" x14ac:dyDescent="0.6">
      <c r="A78" s="3"/>
      <c r="B78" s="2"/>
      <c r="C78" s="2"/>
      <c r="D78" s="2"/>
      <c r="E78" s="2"/>
      <c r="F78" s="2"/>
      <c r="G78" s="2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Rogelio Ibañez</dc:creator>
  <cp:lastModifiedBy>Rogelio Ibañez</cp:lastModifiedBy>
  <dcterms:created xsi:type="dcterms:W3CDTF">2020-07-30T02:39:17Z</dcterms:created>
  <dcterms:modified xsi:type="dcterms:W3CDTF">2020-07-30T02:39:36Z</dcterms:modified>
</cp:coreProperties>
</file>