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gelio Ibañez\Downloads\LDF 2019\CUARTO INFORME\"/>
    </mc:Choice>
  </mc:AlternateContent>
  <bookViews>
    <workbookView xWindow="0" yWindow="0" windowWidth="23040" windowHeight="8616"/>
  </bookViews>
  <sheets>
    <sheet name="(9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 s="1"/>
  <c r="D13" i="1"/>
  <c r="D12" i="1" s="1"/>
  <c r="E13" i="1"/>
  <c r="E12" i="1" s="1"/>
  <c r="F13" i="1"/>
  <c r="G13" i="1"/>
  <c r="G12" i="1" s="1"/>
  <c r="H13" i="1"/>
  <c r="H12" i="1" s="1"/>
  <c r="C15" i="1"/>
  <c r="D15" i="1"/>
  <c r="E15" i="1"/>
  <c r="F15" i="1"/>
  <c r="F12" i="1" s="1"/>
  <c r="G15" i="1"/>
  <c r="H15" i="1"/>
  <c r="C19" i="1"/>
  <c r="D19" i="1"/>
  <c r="E19" i="1"/>
  <c r="F19" i="1"/>
  <c r="G19" i="1"/>
  <c r="H19" i="1"/>
  <c r="D25" i="1"/>
  <c r="H25" i="1"/>
  <c r="H24" i="1" s="1"/>
  <c r="H36" i="1" s="1"/>
  <c r="C27" i="1"/>
  <c r="C24" i="1" s="1"/>
  <c r="C36" i="1" s="1"/>
  <c r="D27" i="1"/>
  <c r="D24" i="1" s="1"/>
  <c r="D36" i="1" s="1"/>
  <c r="E27" i="1"/>
  <c r="E24" i="1" s="1"/>
  <c r="E36" i="1" s="1"/>
  <c r="F27" i="1"/>
  <c r="F24" i="1" s="1"/>
  <c r="F36" i="1" s="1"/>
  <c r="G27" i="1"/>
  <c r="G24" i="1" s="1"/>
  <c r="G36" i="1" s="1"/>
  <c r="H27" i="1"/>
  <c r="C31" i="1"/>
  <c r="D31" i="1"/>
  <c r="E31" i="1"/>
  <c r="F31" i="1"/>
  <c r="G31" i="1"/>
  <c r="H31" i="1"/>
</calcChain>
</file>

<file path=xl/sharedStrings.xml><?xml version="1.0" encoding="utf-8"?>
<sst xmlns="http://schemas.openxmlformats.org/spreadsheetml/2006/main" count="37" uniqueCount="27">
  <si>
    <t>III. Total de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</si>
  <si>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</si>
  <si>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</si>
  <si>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</si>
  <si>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</si>
  <si>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</si>
  <si>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</si>
  <si>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</si>
  <si>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</si>
  <si>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</si>
  <si>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</t>
  </si>
  <si>
    <t>II. Gasto  Etiquetado (I=A+B+C+D+E+F)</t>
  </si>
  <si>
    <t>I. Gasto No Etiquetado (I=A+B+C+D+E+F)</t>
  </si>
  <si>
    <t xml:space="preserve">Pagado </t>
  </si>
  <si>
    <t xml:space="preserve">Devengado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</si>
  <si>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</si>
  <si>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</si>
  <si>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</si>
  <si>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</si>
  <si>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</si>
  <si>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Concepto </t>
  </si>
  <si>
    <t xml:space="preserve">(PESOS) </t>
  </si>
  <si>
    <r>
      <t xml:space="preserve">Del 1 de enero al </t>
    </r>
    <r>
      <rPr>
        <b/>
        <sz val="11"/>
        <color theme="4"/>
        <rFont val="Calibri"/>
        <family val="2"/>
        <scheme val="minor"/>
      </rPr>
      <t>31 de diciembre</t>
    </r>
    <r>
      <rPr>
        <b/>
        <sz val="11"/>
        <rFont val="Calibri"/>
        <family val="2"/>
        <scheme val="minor"/>
      </rPr>
      <t xml:space="preserve"> de 2019</t>
    </r>
  </si>
  <si>
    <t xml:space="preserve">Clasificación de Servicios Personales por Categoría </t>
  </si>
  <si>
    <t xml:space="preserve">Estado Analítico del Ejercicio del Presupuesto de Egresos Detallado - LDF </t>
  </si>
  <si>
    <t>FIDEICOMISO PARA EL DESARROLLO LOGÍSTICO DEL ESTADO DE OAXACA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</si>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</sst>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3" fontId="0" fillId="0" borderId="0" xfId="0" applyNumberFormat="1"/>
    <xf numFmtId="0" fontId="0" fillId="0" borderId="0" xfId="0" applyFill="1"/>
    <xf numFmtId="3" fontId="0" fillId="0" borderId="1" xfId="0" applyNumberFormat="1" applyFill="1" applyBorder="1" applyAlignment="1">
      <alignment horizontal="center"/>
    </xf>
    <xf numFmtId="0" fontId="0" fillId="0" borderId="2" xfId="0" applyFill="1" applyBorder="1" applyAlignment="1">
      <alignment vertical="center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0" fontId="1" fillId="0" borderId="4" xfId="0" applyFont="1" applyFill="1" applyBorder="1" applyAlignment="1">
      <alignment horizontal="left" vertical="center" indent="3"/>
    </xf>
    <xf numFmtId="3" fontId="0" fillId="0" borderId="3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3" fontId="0" fillId="0" borderId="3" xfId="0" applyNumberFormat="1" applyFill="1" applyBorder="1" applyAlignment="1" applyProtection="1">
      <alignment horizontal="right" vertical="center"/>
      <protection locked="0"/>
    </xf>
    <xf numFmtId="0" fontId="0" fillId="0" borderId="4" xfId="0" applyFill="1" applyBorder="1" applyAlignment="1">
      <alignment horizontal="left" vertical="center" indent="6"/>
    </xf>
    <xf numFmtId="0" fontId="0" fillId="0" borderId="4" xfId="0" applyFill="1" applyBorder="1" applyAlignment="1">
      <alignment horizontal="left" vertical="center" indent="9"/>
    </xf>
    <xf numFmtId="0" fontId="0" fillId="0" borderId="4" xfId="0" applyFill="1" applyBorder="1" applyAlignment="1">
      <alignment horizontal="left" vertical="center" wrapText="1" indent="6"/>
    </xf>
    <xf numFmtId="3" fontId="0" fillId="2" borderId="3" xfId="0" applyNumberFormat="1" applyFont="1" applyFill="1" applyBorder="1" applyAlignment="1" applyProtection="1">
      <alignment vertical="center"/>
      <protection locked="0"/>
    </xf>
    <xf numFmtId="3" fontId="0" fillId="0" borderId="4" xfId="0" applyNumberFormat="1" applyFill="1" applyBorder="1" applyAlignment="1" applyProtection="1">
      <alignment vertical="center"/>
      <protection locked="0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0" fillId="0" borderId="0" xfId="0" applyBorder="1"/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352097</xdr:colOff>
      <xdr:row>1</xdr:row>
      <xdr:rowOff>68019</xdr:rowOff>
    </xdr:from>
    <xdr:ext cx="2079209" cy="643914"/>
    <xdr:pic>
      <xdr:nvPicPr>
        <xdr:cNvPr id="2" name="Imagen 5">
          <a:extLst>
            <a:ext uri="{FF2B5EF4-FFF2-40B4-BE49-F238E27FC236}">
              <a16:creationId xmlns:a16="http://schemas.microsoft.com/office/drawing/2014/main" id="{D0058631-81D6-4AD6-8A84-53B151EE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2017" y="250899"/>
          <a:ext cx="2079209" cy="6439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6</xdr:col>
      <xdr:colOff>340705</xdr:colOff>
      <xdr:row>1</xdr:row>
      <xdr:rowOff>0</xdr:rowOff>
    </xdr:from>
    <xdr:ext cx="571500" cy="734768"/>
    <xdr:pic>
      <xdr:nvPicPr>
        <xdr:cNvPr id="3" name="Imagen 6">
          <a:extLst>
            <a:ext uri="{FF2B5EF4-FFF2-40B4-BE49-F238E27FC236}">
              <a16:creationId xmlns:a16="http://schemas.microsoft.com/office/drawing/2014/main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585" y="18288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6</xdr:col>
      <xdr:colOff>1200150</xdr:colOff>
      <xdr:row>1</xdr:row>
      <xdr:rowOff>0</xdr:rowOff>
    </xdr:from>
    <xdr:ext cx="1143000" cy="742950"/>
    <xdr:pic>
      <xdr:nvPicPr>
        <xdr:cNvPr id="4" name="Imagen 3" descr="C:\Users\Rogelio R9\Google Drive\FIDELO\Fidelo\Logo HD.pn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66" t="1667" r="-1416" b="-1667"/>
        <a:stretch/>
      </xdr:blipFill>
      <xdr:spPr bwMode="auto">
        <a:xfrm>
          <a:off x="5543550" y="182880"/>
          <a:ext cx="1143000" cy="7429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FORMATOS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) ESTUDIOS ACTUARIAL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zoomScaleNormal="100" workbookViewId="0">
      <selection activeCell="A11" sqref="A11"/>
    </sheetView>
  </sheetViews>
  <sheetFormatPr baseColWidth="10" defaultRowHeight="14.4" x14ac:dyDescent="0.3"/>
  <cols>
    <col min="1" max="1" width="2.6640625" customWidth="1"/>
    <col min="2" max="2" width="86.5546875" bestFit="1" customWidth="1"/>
    <col min="3" max="8" width="18.33203125" customWidth="1"/>
  </cols>
  <sheetData>
    <row r="1" spans="1:8" x14ac:dyDescent="0.3">
      <c r="A1" t="s">
        <v>26</v>
      </c>
    </row>
    <row r="2" spans="1:8" s="34" customFormat="1" ht="61.2" customHeight="1" x14ac:dyDescent="0.3">
      <c r="B2" s="37"/>
      <c r="C2" s="37"/>
      <c r="D2" s="37"/>
      <c r="E2" s="37"/>
      <c r="F2" s="36"/>
      <c r="G2" s="36"/>
      <c r="H2" s="35"/>
    </row>
    <row r="4" spans="1:8" x14ac:dyDescent="0.3">
      <c r="B4" s="33" t="s">
        <v>25</v>
      </c>
      <c r="C4" s="32"/>
      <c r="D4" s="32"/>
      <c r="E4" s="32"/>
      <c r="F4" s="32"/>
      <c r="G4" s="32"/>
      <c r="H4" s="31"/>
    </row>
    <row r="5" spans="1:8" x14ac:dyDescent="0.3">
      <c r="B5" s="30" t="s">
        <v>24</v>
      </c>
      <c r="C5" s="29"/>
      <c r="D5" s="29"/>
      <c r="E5" s="29"/>
      <c r="F5" s="29"/>
      <c r="G5" s="29"/>
      <c r="H5" s="28"/>
    </row>
    <row r="6" spans="1:8" x14ac:dyDescent="0.3">
      <c r="B6" s="27" t="s">
        <v>23</v>
      </c>
      <c r="C6" s="26"/>
      <c r="D6" s="26"/>
      <c r="E6" s="26"/>
      <c r="F6" s="26"/>
      <c r="G6" s="26"/>
      <c r="H6" s="25"/>
    </row>
    <row r="7" spans="1:8" x14ac:dyDescent="0.3">
      <c r="B7" s="24" t="s">
        <v>22</v>
      </c>
      <c r="C7" s="24"/>
      <c r="D7" s="24"/>
      <c r="E7" s="24"/>
      <c r="F7" s="24"/>
      <c r="G7" s="24"/>
      <c r="H7" s="24"/>
    </row>
    <row r="8" spans="1:8" x14ac:dyDescent="0.3">
      <c r="B8" s="23" t="s">
        <v>21</v>
      </c>
      <c r="C8" s="22"/>
      <c r="D8" s="22"/>
      <c r="E8" s="22"/>
      <c r="F8" s="22"/>
      <c r="G8" s="22"/>
      <c r="H8" s="21"/>
    </row>
    <row r="9" spans="1:8" ht="14.4" customHeight="1" x14ac:dyDescent="0.3">
      <c r="B9" s="18" t="s">
        <v>20</v>
      </c>
      <c r="C9" s="20" t="s">
        <v>19</v>
      </c>
      <c r="D9" s="20"/>
      <c r="E9" s="20"/>
      <c r="F9" s="20"/>
      <c r="G9" s="20"/>
      <c r="H9" s="18" t="s">
        <v>18</v>
      </c>
    </row>
    <row r="10" spans="1:8" ht="28.8" x14ac:dyDescent="0.3">
      <c r="B10" s="18"/>
      <c r="C10" s="19" t="s">
        <v>17</v>
      </c>
      <c r="D10" s="19" t="s">
        <v>16</v>
      </c>
      <c r="E10" s="19" t="s">
        <v>15</v>
      </c>
      <c r="F10" s="19" t="s">
        <v>14</v>
      </c>
      <c r="G10" s="19" t="s">
        <v>13</v>
      </c>
      <c r="H10" s="18"/>
    </row>
    <row r="11" spans="1:8" x14ac:dyDescent="0.3">
      <c r="B11" s="17"/>
      <c r="C11" s="17"/>
      <c r="D11" s="17"/>
      <c r="E11" s="17"/>
      <c r="F11" s="17"/>
      <c r="G11" s="17"/>
      <c r="H11" s="17"/>
    </row>
    <row r="12" spans="1:8" s="2" customFormat="1" x14ac:dyDescent="0.3">
      <c r="B12" s="6" t="s">
        <v>12</v>
      </c>
      <c r="C12" s="5">
        <f>SUM(C13,C14,C15,C18,C19,C22)</f>
        <v>5261337</v>
      </c>
      <c r="D12" s="5">
        <f>SUM(D13,D14,D15,D18,D19,D22)</f>
        <v>953641</v>
      </c>
      <c r="E12" s="5">
        <f>SUM(E13,E14,E15,E18,E19,E22)</f>
        <v>6214978</v>
      </c>
      <c r="F12" s="5">
        <f>SUM(F13,F14,F15,F18,F19,F22)</f>
        <v>6214978</v>
      </c>
      <c r="G12" s="5">
        <f>SUM(G13,G14,G15,G18,G19,G22)</f>
        <v>6214978</v>
      </c>
      <c r="H12" s="5">
        <f>SUM(H13,H14,H15,H18,H19,H22)</f>
        <v>0</v>
      </c>
    </row>
    <row r="13" spans="1:8" s="2" customFormat="1" x14ac:dyDescent="0.3">
      <c r="B13" s="10" t="s">
        <v>10</v>
      </c>
      <c r="C13" s="9">
        <f>5466068-204731</f>
        <v>5261337</v>
      </c>
      <c r="D13" s="13">
        <f>SUM(E13-C13)</f>
        <v>953641</v>
      </c>
      <c r="E13" s="9">
        <f>6442261-227283</f>
        <v>6214978</v>
      </c>
      <c r="F13" s="9">
        <f>6442261-227283</f>
        <v>6214978</v>
      </c>
      <c r="G13" s="9">
        <f>6442261-227283</f>
        <v>6214978</v>
      </c>
      <c r="H13" s="9">
        <f>SUM(E13-F13)</f>
        <v>0</v>
      </c>
    </row>
    <row r="14" spans="1:8" s="2" customFormat="1" x14ac:dyDescent="0.3">
      <c r="B14" s="10" t="s">
        <v>9</v>
      </c>
      <c r="C14" s="9"/>
      <c r="D14" s="9"/>
      <c r="E14" s="9"/>
      <c r="F14" s="9"/>
      <c r="G14" s="9"/>
      <c r="H14" s="9"/>
    </row>
    <row r="15" spans="1:8" s="2" customFormat="1" x14ac:dyDescent="0.3">
      <c r="B15" s="10" t="s">
        <v>8</v>
      </c>
      <c r="C15" s="9">
        <f>C16+C17</f>
        <v>0</v>
      </c>
      <c r="D15" s="9">
        <f>D16+D17</f>
        <v>0</v>
      </c>
      <c r="E15" s="9">
        <f>E16+E17</f>
        <v>0</v>
      </c>
      <c r="F15" s="9">
        <f>F16+F17</f>
        <v>0</v>
      </c>
      <c r="G15" s="9">
        <f>G16+G17</f>
        <v>0</v>
      </c>
      <c r="H15" s="9">
        <f>H16+H17</f>
        <v>0</v>
      </c>
    </row>
    <row r="16" spans="1:8" s="2" customFormat="1" x14ac:dyDescent="0.3">
      <c r="B16" s="11" t="s">
        <v>7</v>
      </c>
      <c r="C16" s="9"/>
      <c r="D16" s="9"/>
      <c r="E16" s="9"/>
      <c r="F16" s="9"/>
      <c r="G16" s="9"/>
      <c r="H16" s="9"/>
    </row>
    <row r="17" spans="2:8" s="2" customFormat="1" x14ac:dyDescent="0.3">
      <c r="B17" s="11" t="s">
        <v>6</v>
      </c>
      <c r="C17" s="9"/>
      <c r="D17" s="9"/>
      <c r="E17" s="9"/>
      <c r="F17" s="9"/>
      <c r="G17" s="9"/>
      <c r="H17" s="9"/>
    </row>
    <row r="18" spans="2:8" s="2" customFormat="1" x14ac:dyDescent="0.3">
      <c r="B18" s="10" t="s">
        <v>5</v>
      </c>
      <c r="C18" s="9"/>
      <c r="D18" s="9"/>
      <c r="E18" s="9"/>
      <c r="F18" s="9"/>
      <c r="G18" s="9"/>
      <c r="H18" s="9"/>
    </row>
    <row r="19" spans="2:8" s="2" customFormat="1" ht="28.8" x14ac:dyDescent="0.3">
      <c r="B19" s="12" t="s">
        <v>4</v>
      </c>
      <c r="C19" s="9">
        <f>C20+C21</f>
        <v>0</v>
      </c>
      <c r="D19" s="9">
        <f>D20+D21</f>
        <v>0</v>
      </c>
      <c r="E19" s="9">
        <f>E20+E21</f>
        <v>0</v>
      </c>
      <c r="F19" s="9">
        <f>F20+F21</f>
        <v>0</v>
      </c>
      <c r="G19" s="9">
        <f>G20+G21</f>
        <v>0</v>
      </c>
      <c r="H19" s="9">
        <f>H20+H21</f>
        <v>0</v>
      </c>
    </row>
    <row r="20" spans="2:8" s="2" customFormat="1" x14ac:dyDescent="0.3">
      <c r="B20" s="11" t="s">
        <v>3</v>
      </c>
      <c r="C20" s="9"/>
      <c r="D20" s="9"/>
      <c r="E20" s="9"/>
      <c r="F20" s="9"/>
      <c r="G20" s="9"/>
      <c r="H20" s="9"/>
    </row>
    <row r="21" spans="2:8" s="2" customFormat="1" x14ac:dyDescent="0.3">
      <c r="B21" s="11" t="s">
        <v>2</v>
      </c>
      <c r="C21" s="9"/>
      <c r="D21" s="9"/>
      <c r="E21" s="9"/>
      <c r="F21" s="9"/>
      <c r="G21" s="9"/>
      <c r="H21" s="9"/>
    </row>
    <row r="22" spans="2:8" s="2" customFormat="1" x14ac:dyDescent="0.3">
      <c r="B22" s="10" t="s">
        <v>1</v>
      </c>
      <c r="C22" s="9"/>
      <c r="D22" s="9"/>
      <c r="E22" s="9"/>
      <c r="F22" s="9"/>
      <c r="G22" s="9"/>
      <c r="H22" s="9"/>
    </row>
    <row r="23" spans="2:8" s="2" customFormat="1" x14ac:dyDescent="0.3">
      <c r="B23" s="16"/>
      <c r="C23" s="15"/>
      <c r="D23" s="15"/>
      <c r="E23" s="15"/>
      <c r="F23" s="15"/>
      <c r="G23" s="15"/>
      <c r="H23" s="15"/>
    </row>
    <row r="24" spans="2:8" s="2" customFormat="1" x14ac:dyDescent="0.3">
      <c r="B24" s="6" t="s">
        <v>11</v>
      </c>
      <c r="C24" s="5">
        <f>SUM(C25,C26,C27,C30,C31,C34)</f>
        <v>204731</v>
      </c>
      <c r="D24" s="5">
        <f>SUM(D25,D26,D27,D30,D31,D34)</f>
        <v>22552</v>
      </c>
      <c r="E24" s="5">
        <f>SUM(E25,E26,E27,E30,E31,E34)</f>
        <v>227283</v>
      </c>
      <c r="F24" s="5">
        <f>SUM(F25,F26,F27,F30,F31,F34)</f>
        <v>227283</v>
      </c>
      <c r="G24" s="5">
        <f>SUM(G25,G26,G27,G30,G31,G34)</f>
        <v>227283</v>
      </c>
      <c r="H24" s="5">
        <f>SUM(H25,H26,H27,H30,H31,H34)</f>
        <v>0</v>
      </c>
    </row>
    <row r="25" spans="2:8" s="2" customFormat="1" x14ac:dyDescent="0.3">
      <c r="B25" s="10" t="s">
        <v>10</v>
      </c>
      <c r="C25" s="9">
        <v>204731</v>
      </c>
      <c r="D25" s="14">
        <f>SUM(E25-C25)</f>
        <v>22552</v>
      </c>
      <c r="E25" s="14">
        <v>227283</v>
      </c>
      <c r="F25" s="14">
        <v>227283</v>
      </c>
      <c r="G25" s="14">
        <v>227283</v>
      </c>
      <c r="H25" s="9">
        <f>SUM(E25-F25)</f>
        <v>0</v>
      </c>
    </row>
    <row r="26" spans="2:8" s="2" customFormat="1" x14ac:dyDescent="0.3">
      <c r="B26" s="10" t="s">
        <v>9</v>
      </c>
      <c r="C26" s="9"/>
      <c r="D26" s="13"/>
      <c r="E26" s="13"/>
      <c r="F26" s="13"/>
      <c r="G26" s="13"/>
      <c r="H26" s="9"/>
    </row>
    <row r="27" spans="2:8" s="2" customFormat="1" x14ac:dyDescent="0.3">
      <c r="B27" s="10" t="s">
        <v>8</v>
      </c>
      <c r="C27" s="9">
        <f>C28+C29</f>
        <v>0</v>
      </c>
      <c r="D27" s="9">
        <f>D28+D29</f>
        <v>0</v>
      </c>
      <c r="E27" s="9">
        <f>E28+E29</f>
        <v>0</v>
      </c>
      <c r="F27" s="9">
        <f>F28+F29</f>
        <v>0</v>
      </c>
      <c r="G27" s="9">
        <f>G28+G29</f>
        <v>0</v>
      </c>
      <c r="H27" s="9">
        <f>H28+H29</f>
        <v>0</v>
      </c>
    </row>
    <row r="28" spans="2:8" s="2" customFormat="1" x14ac:dyDescent="0.3">
      <c r="B28" s="11" t="s">
        <v>7</v>
      </c>
      <c r="C28" s="9"/>
      <c r="D28" s="9"/>
      <c r="E28" s="9"/>
      <c r="F28" s="9"/>
      <c r="G28" s="9"/>
      <c r="H28" s="9"/>
    </row>
    <row r="29" spans="2:8" s="2" customFormat="1" x14ac:dyDescent="0.3">
      <c r="B29" s="11" t="s">
        <v>6</v>
      </c>
      <c r="C29" s="9"/>
      <c r="D29" s="9"/>
      <c r="E29" s="9"/>
      <c r="F29" s="9"/>
      <c r="G29" s="9"/>
      <c r="H29" s="9"/>
    </row>
    <row r="30" spans="2:8" s="2" customFormat="1" x14ac:dyDescent="0.3">
      <c r="B30" s="10" t="s">
        <v>5</v>
      </c>
      <c r="C30" s="9"/>
      <c r="D30" s="9"/>
      <c r="E30" s="9"/>
      <c r="F30" s="9"/>
      <c r="G30" s="9"/>
      <c r="H30" s="9"/>
    </row>
    <row r="31" spans="2:8" s="2" customFormat="1" ht="28.8" x14ac:dyDescent="0.3">
      <c r="B31" s="12" t="s">
        <v>4</v>
      </c>
      <c r="C31" s="9">
        <f>C32+C33</f>
        <v>0</v>
      </c>
      <c r="D31" s="9">
        <f>D32+D33</f>
        <v>0</v>
      </c>
      <c r="E31" s="9">
        <f>E32+E33</f>
        <v>0</v>
      </c>
      <c r="F31" s="9">
        <f>F32+F33</f>
        <v>0</v>
      </c>
      <c r="G31" s="9">
        <f>G32+G33</f>
        <v>0</v>
      </c>
      <c r="H31" s="9">
        <f>H32+H33</f>
        <v>0</v>
      </c>
    </row>
    <row r="32" spans="2:8" s="2" customFormat="1" x14ac:dyDescent="0.3">
      <c r="B32" s="11" t="s">
        <v>3</v>
      </c>
      <c r="C32" s="9"/>
      <c r="D32" s="9"/>
      <c r="E32" s="9"/>
      <c r="F32" s="9"/>
      <c r="G32" s="9"/>
      <c r="H32" s="9"/>
    </row>
    <row r="33" spans="2:8" s="2" customFormat="1" x14ac:dyDescent="0.3">
      <c r="B33" s="11" t="s">
        <v>2</v>
      </c>
      <c r="C33" s="9"/>
      <c r="D33" s="9"/>
      <c r="E33" s="9"/>
      <c r="F33" s="9"/>
      <c r="G33" s="9"/>
      <c r="H33" s="9"/>
    </row>
    <row r="34" spans="2:8" s="2" customFormat="1" x14ac:dyDescent="0.3">
      <c r="B34" s="10" t="s">
        <v>1</v>
      </c>
      <c r="C34" s="9"/>
      <c r="D34" s="9"/>
      <c r="E34" s="9"/>
      <c r="F34" s="9"/>
      <c r="G34" s="9"/>
      <c r="H34" s="9"/>
    </row>
    <row r="35" spans="2:8" s="2" customFormat="1" x14ac:dyDescent="0.3">
      <c r="B35" s="8"/>
      <c r="C35" s="7"/>
      <c r="D35" s="7"/>
      <c r="E35" s="7"/>
      <c r="F35" s="7"/>
      <c r="G35" s="7"/>
      <c r="H35" s="7"/>
    </row>
    <row r="36" spans="2:8" s="2" customFormat="1" x14ac:dyDescent="0.3">
      <c r="B36" s="6" t="s">
        <v>0</v>
      </c>
      <c r="C36" s="5">
        <f>C24+C12</f>
        <v>5466068</v>
      </c>
      <c r="D36" s="5">
        <f>D24+D12</f>
        <v>976193</v>
      </c>
      <c r="E36" s="5">
        <f>E24+E12</f>
        <v>6442261</v>
      </c>
      <c r="F36" s="5">
        <f>F24+F12</f>
        <v>6442261</v>
      </c>
      <c r="G36" s="5">
        <f>G24+G12</f>
        <v>6442261</v>
      </c>
      <c r="H36" s="5">
        <f>H24+H12</f>
        <v>0</v>
      </c>
    </row>
    <row r="37" spans="2:8" s="2" customFormat="1" x14ac:dyDescent="0.3">
      <c r="B37" s="4"/>
      <c r="C37" s="3"/>
      <c r="D37" s="3"/>
      <c r="E37" s="3"/>
      <c r="F37" s="3"/>
      <c r="G37" s="3"/>
      <c r="H37" s="3"/>
    </row>
    <row r="39" spans="2:8" x14ac:dyDescent="0.3">
      <c r="D39" s="1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(9) SERVICIOS PERSONALES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Ibañez</dc:creator>
  <cp:lastModifiedBy>Rogelio Ibañez</cp:lastModifiedBy>
  <dcterms:created xsi:type="dcterms:W3CDTF">2020-04-28T19:57:55Z</dcterms:created>
  <dcterms:modified xsi:type="dcterms:W3CDTF">2020-04-28T19:58:08Z</dcterms:modified>
</cp:coreProperties>
</file>