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2DO INFORME TREIMESTRAL\LDF\"/>
    </mc:Choice>
  </mc:AlternateContent>
  <bookViews>
    <workbookView xWindow="0" yWindow="0" windowWidth="19200" windowHeight="635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FUNCIONAL'!$B$1:$H$81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/>
  <c r="H59" i="1"/>
  <c r="H58" i="1"/>
  <c r="H56" i="1" s="1"/>
  <c r="H57" i="1"/>
  <c r="G56" i="1"/>
  <c r="F56" i="1"/>
  <c r="E56" i="1"/>
  <c r="E46" i="1" s="1"/>
  <c r="D56" i="1"/>
  <c r="C56" i="1"/>
  <c r="H55" i="1"/>
  <c r="H54" i="1"/>
  <c r="H53" i="1"/>
  <c r="H52" i="1"/>
  <c r="H51" i="1"/>
  <c r="H50" i="1"/>
  <c r="H47" i="1" s="1"/>
  <c r="H49" i="1"/>
  <c r="H48" i="1"/>
  <c r="G47" i="1"/>
  <c r="F47" i="1"/>
  <c r="E47" i="1"/>
  <c r="D47" i="1"/>
  <c r="C47" i="1"/>
  <c r="C46" i="1" s="1"/>
  <c r="C80" i="1" s="1"/>
  <c r="G46" i="1"/>
  <c r="F46" i="1"/>
  <c r="F80" i="1" s="1"/>
  <c r="D46" i="1"/>
  <c r="H44" i="1"/>
  <c r="H43" i="1"/>
  <c r="H40" i="1" s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H31" i="1"/>
  <c r="G30" i="1"/>
  <c r="F30" i="1"/>
  <c r="E30" i="1"/>
  <c r="D30" i="1"/>
  <c r="C30" i="1"/>
  <c r="H29" i="1"/>
  <c r="H28" i="1"/>
  <c r="H27" i="1"/>
  <c r="H26" i="1"/>
  <c r="H25" i="1"/>
  <c r="H24" i="1"/>
  <c r="H22" i="1" s="1"/>
  <c r="H23" i="1"/>
  <c r="G22" i="1"/>
  <c r="G12" i="1" s="1"/>
  <c r="G80" i="1" s="1"/>
  <c r="F22" i="1"/>
  <c r="E22" i="1"/>
  <c r="D22" i="1"/>
  <c r="D12" i="1" s="1"/>
  <c r="C22" i="1"/>
  <c r="H21" i="1"/>
  <c r="H20" i="1"/>
  <c r="H19" i="1"/>
  <c r="H18" i="1"/>
  <c r="H17" i="1"/>
  <c r="H16" i="1"/>
  <c r="H15" i="1"/>
  <c r="H13" i="1" s="1"/>
  <c r="H14" i="1"/>
  <c r="G13" i="1"/>
  <c r="F13" i="1"/>
  <c r="E13" i="1"/>
  <c r="E12" i="1" s="1"/>
  <c r="D13" i="1"/>
  <c r="C13" i="1"/>
  <c r="F12" i="1"/>
  <c r="C12" i="1"/>
  <c r="H12" i="1" l="1"/>
  <c r="D80" i="1"/>
  <c r="H46" i="1"/>
  <c r="E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<sst xmlns="http://schemas.openxmlformats.org/spreadsheetml/2006/main" count="81" uniqueCount="51">
  <si>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</si>
  <si>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COMISIÓN ESTATAL FORESTAL </t>
  </si>
  <si>
    <t xml:space="preserve">Estado Analítico del Ejercicio del Presupuesto de Egresos Detallado - LDF </t>
  </si>
  <si>
    <t>Clasificación Funcional (Finalidad y Función)</t>
  </si>
  <si>
    <t>Del 1 de enero al 30 de junio 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</si>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</sst>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146050</xdr:rowOff>
        </xdr:from>
        <xdr:to>
          <xdr:col>1</xdr:col>
          <xdr:colOff>3771900</xdr:colOff>
          <xdr:row>2</xdr:row>
          <xdr:rowOff>476250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1804146</xdr:colOff>
      <xdr:row>0</xdr:row>
      <xdr:rowOff>22409</xdr:rowOff>
    </xdr:from>
    <xdr:to>
      <xdr:col>7</xdr:col>
      <xdr:colOff>1868535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5446" y="22409"/>
          <a:ext cx="2058289" cy="12031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2DO%20INFORME%20TREIMESTRAL/LDF%20DEPURADOS%20%20SEGUND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70" zoomScaleNormal="70" workbookViewId="0">
      <selection activeCell="H11" sqref="H11"/>
    </sheetView>
  </sheetViews>
  <sheetFormatPr baseColWidth="10" defaultColWidth="11.453125" defaultRowHeight="24" x14ac:dyDescent="0.65"/>
  <cols>
    <col min="1" max="1" width="2.7265625" style="1" customWidth="1"/>
    <col min="2" max="2" width="104.7265625" style="1" customWidth="1"/>
    <col min="3" max="8" width="28.54296875" style="1" customWidth="1"/>
    <col min="9" max="16384" width="11.453125" style="1"/>
  </cols>
  <sheetData>
    <row r="1" spans="1:8" x14ac:dyDescent="0.65">
      <c r="A1" s="1" t="s">
        <v>0</v>
      </c>
    </row>
    <row r="2" spans="1:8" x14ac:dyDescent="0.65">
      <c r="B2" s="2"/>
      <c r="C2" s="2"/>
      <c r="D2" s="2"/>
      <c r="E2" s="2"/>
      <c r="F2" s="2"/>
      <c r="G2" s="2"/>
      <c r="H2" s="3"/>
    </row>
    <row r="3" spans="1:8" ht="48.75" customHeight="1" x14ac:dyDescent="0.65"/>
    <row r="4" spans="1:8" x14ac:dyDescent="0.65">
      <c r="B4" s="4" t="s">
        <v>1</v>
      </c>
      <c r="C4" s="5"/>
      <c r="D4" s="5"/>
      <c r="E4" s="5"/>
      <c r="F4" s="5"/>
      <c r="G4" s="5"/>
      <c r="H4" s="6"/>
    </row>
    <row r="5" spans="1:8" x14ac:dyDescent="0.65">
      <c r="B5" s="7" t="s">
        <v>2</v>
      </c>
      <c r="C5" s="8"/>
      <c r="D5" s="8"/>
      <c r="E5" s="8"/>
      <c r="F5" s="8"/>
      <c r="G5" s="8"/>
      <c r="H5" s="9"/>
    </row>
    <row r="6" spans="1:8" x14ac:dyDescent="0.65">
      <c r="B6" s="7" t="s">
        <v>3</v>
      </c>
      <c r="C6" s="8"/>
      <c r="D6" s="8"/>
      <c r="E6" s="8"/>
      <c r="F6" s="8"/>
      <c r="G6" s="8"/>
      <c r="H6" s="9"/>
    </row>
    <row r="7" spans="1:8" x14ac:dyDescent="0.65">
      <c r="B7" s="10" t="s">
        <v>4</v>
      </c>
      <c r="C7" s="10"/>
      <c r="D7" s="10"/>
      <c r="E7" s="10"/>
      <c r="F7" s="10"/>
      <c r="G7" s="10"/>
      <c r="H7" s="10"/>
    </row>
    <row r="8" spans="1:8" x14ac:dyDescent="0.65">
      <c r="B8" s="11" t="s">
        <v>5</v>
      </c>
      <c r="C8" s="12"/>
      <c r="D8" s="12"/>
      <c r="E8" s="12"/>
      <c r="F8" s="12"/>
      <c r="G8" s="12"/>
      <c r="H8" s="13"/>
    </row>
    <row r="9" spans="1:8" x14ac:dyDescent="0.6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6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65">
      <c r="B11" s="17"/>
      <c r="C11" s="17"/>
      <c r="D11" s="17"/>
      <c r="E11" s="17"/>
      <c r="F11" s="17"/>
      <c r="G11" s="17"/>
      <c r="H11" s="17"/>
    </row>
    <row r="12" spans="1:8" x14ac:dyDescent="0.65">
      <c r="B12" s="18" t="s">
        <v>14</v>
      </c>
      <c r="C12" s="19">
        <f t="shared" ref="C12:H12" si="0">SUM(C13,C22,C30,C40)</f>
        <v>24262132</v>
      </c>
      <c r="D12" s="19">
        <f t="shared" si="0"/>
        <v>76501713</v>
      </c>
      <c r="E12" s="19">
        <f t="shared" si="0"/>
        <v>100763845</v>
      </c>
      <c r="F12" s="19">
        <f t="shared" si="0"/>
        <v>24381578</v>
      </c>
      <c r="G12" s="19">
        <f t="shared" si="0"/>
        <v>21282544</v>
      </c>
      <c r="H12" s="19">
        <f t="shared" si="0"/>
        <v>76382267</v>
      </c>
    </row>
    <row r="13" spans="1:8" x14ac:dyDescent="0.65">
      <c r="B13" s="18" t="s">
        <v>15</v>
      </c>
      <c r="C13" s="20">
        <f t="shared" ref="C13:H13" si="1">SUM(C14:C21)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 x14ac:dyDescent="0.6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6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65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 x14ac:dyDescent="0.6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6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6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6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6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65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8" x14ac:dyDescent="0.6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6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4">E24-F24</f>
        <v>0</v>
      </c>
    </row>
    <row r="25" spans="2:8" x14ac:dyDescent="0.6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4"/>
        <v>0</v>
      </c>
    </row>
    <row r="26" spans="2:8" x14ac:dyDescent="0.6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6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 x14ac:dyDescent="0.6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6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65">
      <c r="B30" s="18" t="s">
        <v>32</v>
      </c>
      <c r="C30" s="20">
        <f t="shared" ref="C30:H30" si="5">SUM(C31:C39)</f>
        <v>24262132</v>
      </c>
      <c r="D30" s="20">
        <f t="shared" si="5"/>
        <v>76501713</v>
      </c>
      <c r="E30" s="20">
        <f t="shared" si="5"/>
        <v>100763845</v>
      </c>
      <c r="F30" s="20">
        <f t="shared" si="5"/>
        <v>24381578</v>
      </c>
      <c r="G30" s="20">
        <f t="shared" si="5"/>
        <v>21282544</v>
      </c>
      <c r="H30" s="20">
        <f t="shared" si="5"/>
        <v>76382267</v>
      </c>
    </row>
    <row r="31" spans="2:8" x14ac:dyDescent="0.6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65">
      <c r="B32" s="21" t="s">
        <v>34</v>
      </c>
      <c r="C32" s="22">
        <v>24262132</v>
      </c>
      <c r="D32" s="22">
        <v>76501713</v>
      </c>
      <c r="E32" s="22">
        <v>100763845</v>
      </c>
      <c r="F32" s="22">
        <v>24381578</v>
      </c>
      <c r="G32" s="22">
        <v>21282544</v>
      </c>
      <c r="H32" s="22">
        <f>E32-F32</f>
        <v>76382267</v>
      </c>
    </row>
    <row r="33" spans="2:8" x14ac:dyDescent="0.6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ref="H33:H39" si="6">E33-F33</f>
        <v>0</v>
      </c>
    </row>
    <row r="34" spans="2:8" x14ac:dyDescent="0.6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6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6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6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6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6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6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6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6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6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6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65">
      <c r="B45" s="24"/>
      <c r="C45" s="22"/>
      <c r="D45" s="22"/>
      <c r="E45" s="22"/>
      <c r="F45" s="22"/>
      <c r="G45" s="22"/>
      <c r="H45" s="22"/>
    </row>
    <row r="46" spans="2:8" x14ac:dyDescent="0.65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 x14ac:dyDescent="0.6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6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6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6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6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6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6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6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6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6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6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6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6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6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6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6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6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65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x14ac:dyDescent="0.6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6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6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6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6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6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6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6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6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6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6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6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6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6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6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65">
      <c r="B80" s="28" t="s">
        <v>50</v>
      </c>
      <c r="C80" s="20">
        <f t="shared" ref="C80:H80" si="16">C46+C12</f>
        <v>24262132</v>
      </c>
      <c r="D80" s="20">
        <f t="shared" si="16"/>
        <v>76501713</v>
      </c>
      <c r="E80" s="20">
        <f t="shared" si="16"/>
        <v>100763845</v>
      </c>
      <c r="F80" s="20">
        <f t="shared" si="16"/>
        <v>24381578</v>
      </c>
      <c r="G80" s="20">
        <f t="shared" si="16"/>
        <v>21282544</v>
      </c>
      <c r="H80" s="20">
        <f t="shared" si="16"/>
        <v>76382267</v>
      </c>
    </row>
    <row r="81" spans="2:8" x14ac:dyDescent="0.6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146050</xdr:rowOff>
              </from>
              <to>
                <xdr:col>1</xdr:col>
                <xdr:colOff>3771900</xdr:colOff>
                <xdr:row>2</xdr:row>
                <xdr:rowOff>476250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2024-07-11T03:33:19Z</dcterms:created>
  <dcterms:modified xsi:type="dcterms:W3CDTF">2024-07-11T03:33:31Z</dcterms:modified>
</cp:coreProperties>
</file>