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neta Publica 3er trim 2023\LDF\"/>
    </mc:Choice>
  </mc:AlternateContent>
  <bookViews>
    <workbookView xWindow="0" yWindow="0" windowWidth="28770" windowHeight="1215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'(6c) CLASIFICACION FUNCIONAL'!$B$1:$H$81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4" i="1" s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H56" i="1"/>
  <c r="G56" i="1"/>
  <c r="F56" i="1"/>
  <c r="E56" i="1"/>
  <c r="E46" i="1" s="1"/>
  <c r="E80" i="1" s="1"/>
  <c r="D56" i="1"/>
  <c r="C56" i="1"/>
  <c r="H55" i="1"/>
  <c r="H54" i="1"/>
  <c r="H53" i="1"/>
  <c r="H52" i="1"/>
  <c r="H51" i="1"/>
  <c r="H50" i="1"/>
  <c r="H47" i="1" s="1"/>
  <c r="H46" i="1" s="1"/>
  <c r="H80" i="1" s="1"/>
  <c r="H49" i="1"/>
  <c r="H48" i="1"/>
  <c r="G47" i="1"/>
  <c r="G46" i="1" s="1"/>
  <c r="F47" i="1"/>
  <c r="F46" i="1" s="1"/>
  <c r="F80" i="1" s="1"/>
  <c r="E47" i="1"/>
  <c r="D47" i="1"/>
  <c r="C47" i="1"/>
  <c r="C46" i="1" s="1"/>
  <c r="C80" i="1" s="1"/>
  <c r="D46" i="1"/>
  <c r="D80" i="1" s="1"/>
  <c r="H44" i="1"/>
  <c r="H43" i="1"/>
  <c r="H40" i="1" s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0" i="1" s="1"/>
  <c r="H31" i="1"/>
  <c r="G30" i="1"/>
  <c r="F30" i="1"/>
  <c r="E30" i="1"/>
  <c r="D30" i="1"/>
  <c r="C30" i="1"/>
  <c r="H29" i="1"/>
  <c r="H28" i="1"/>
  <c r="H27" i="1"/>
  <c r="H26" i="1"/>
  <c r="H25" i="1"/>
  <c r="H24" i="1"/>
  <c r="H22" i="1" s="1"/>
  <c r="H23" i="1"/>
  <c r="G22" i="1"/>
  <c r="G12" i="1" s="1"/>
  <c r="F22" i="1"/>
  <c r="E22" i="1"/>
  <c r="D22" i="1"/>
  <c r="C22" i="1"/>
  <c r="H21" i="1"/>
  <c r="H20" i="1"/>
  <c r="H19" i="1"/>
  <c r="H18" i="1"/>
  <c r="H13" i="1" s="1"/>
  <c r="H12" i="1" s="1"/>
  <c r="H17" i="1"/>
  <c r="H16" i="1"/>
  <c r="H15" i="1"/>
  <c r="H14" i="1"/>
  <c r="G13" i="1"/>
  <c r="F13" i="1"/>
  <c r="E13" i="1"/>
  <c r="E12" i="1" s="1"/>
  <c r="D13" i="1"/>
  <c r="C13" i="1"/>
  <c r="F12" i="1"/>
  <c r="D12" i="1"/>
  <c r="C12" i="1"/>
  <c r="G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<sst xmlns="http://schemas.openxmlformats.org/spreadsheetml/2006/main" count="81" uniqueCount="51">
  <si>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</si>
  <si>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COMISIÓN ESTATAL FORESTAL </t>
  </si>
  <si>
    <t xml:space="preserve">Estado Analítico del Ejercicio del Presupuesto de Egresos Detallado - LDF </t>
  </si>
  <si>
    <t>Clasificación Funcional (Finalidad y Función)</t>
  </si>
  <si>
    <t>Del 1 de enero al 30 de septiembre 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</si>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</sst>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476250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1804146</xdr:colOff>
      <xdr:row>0</xdr:row>
      <xdr:rowOff>22409</xdr:rowOff>
    </xdr:from>
    <xdr:to>
      <xdr:col>7</xdr:col>
      <xdr:colOff>1868535</xdr:colOff>
      <xdr:row>3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946" y="22409"/>
          <a:ext cx="1969389" cy="1206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%20TERCER%20TRIMESTRE%202023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2" zoomScale="70" zoomScaleNormal="70" workbookViewId="0">
      <selection activeCell="B6" sqref="B6:H6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48.75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 t="shared" ref="C12:H12" si="0">SUM(C13,C22,C30,C40)</f>
        <v>8937491</v>
      </c>
      <c r="D12" s="19">
        <f t="shared" si="0"/>
        <v>80232800</v>
      </c>
      <c r="E12" s="19">
        <f t="shared" si="0"/>
        <v>89170291</v>
      </c>
      <c r="F12" s="19">
        <f t="shared" si="0"/>
        <v>80639828</v>
      </c>
      <c r="G12" s="19">
        <f t="shared" si="0"/>
        <v>78685569</v>
      </c>
      <c r="H12" s="19">
        <f t="shared" si="0"/>
        <v>8530462</v>
      </c>
    </row>
    <row r="13" spans="1:8" x14ac:dyDescent="0.45">
      <c r="B13" s="18" t="s">
        <v>15</v>
      </c>
      <c r="C13" s="20">
        <f t="shared" ref="C13:H13" si="1">SUM(C14:C21)</f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</row>
    <row r="14" spans="1:8" x14ac:dyDescent="0.4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 x14ac:dyDescent="0.45">
      <c r="B16" s="21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2"/>
        <v>0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8" x14ac:dyDescent="0.45">
      <c r="B22" s="18" t="s">
        <v>24</v>
      </c>
      <c r="C22" s="20">
        <f t="shared" ref="C22:H22" si="3">SUM(C23:C29)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4">E24-F24</f>
        <v>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4"/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8" x14ac:dyDescent="0.4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4"/>
        <v>0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8" x14ac:dyDescent="0.45">
      <c r="B30" s="18" t="s">
        <v>32</v>
      </c>
      <c r="C30" s="20">
        <f t="shared" ref="C30:H30" si="5">SUM(C31:C39)</f>
        <v>8937491</v>
      </c>
      <c r="D30" s="20">
        <f t="shared" si="5"/>
        <v>80232800</v>
      </c>
      <c r="E30" s="20">
        <f t="shared" si="5"/>
        <v>89170291</v>
      </c>
      <c r="F30" s="20">
        <f t="shared" si="5"/>
        <v>80639828</v>
      </c>
      <c r="G30" s="20">
        <f t="shared" si="5"/>
        <v>78685569</v>
      </c>
      <c r="H30" s="20">
        <f t="shared" si="5"/>
        <v>8530462</v>
      </c>
    </row>
    <row r="31" spans="2:8" x14ac:dyDescent="0.4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45">
      <c r="B32" s="21" t="s">
        <v>34</v>
      </c>
      <c r="C32" s="22">
        <v>8937491</v>
      </c>
      <c r="D32" s="22">
        <v>80232800</v>
      </c>
      <c r="E32" s="22">
        <v>89170291</v>
      </c>
      <c r="F32" s="22">
        <v>80639828</v>
      </c>
      <c r="G32" s="22">
        <v>78685569</v>
      </c>
      <c r="H32" s="22">
        <f>E32-F32-1</f>
        <v>8530462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ref="H33:H39" si="6">E33-F33</f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 x14ac:dyDescent="0.45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8">SUM(C47,C56,C64,C74)</f>
        <v>0</v>
      </c>
      <c r="D46" s="20">
        <f t="shared" si="8"/>
        <v>0</v>
      </c>
      <c r="E46" s="20">
        <f t="shared" si="8"/>
        <v>0</v>
      </c>
      <c r="F46" s="20">
        <f t="shared" si="8"/>
        <v>0</v>
      </c>
      <c r="G46" s="20">
        <f t="shared" si="8"/>
        <v>0</v>
      </c>
      <c r="H46" s="20">
        <f t="shared" si="8"/>
        <v>0</v>
      </c>
    </row>
    <row r="47" spans="2:8" x14ac:dyDescent="0.45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 x14ac:dyDescent="0.45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 x14ac:dyDescent="0.45">
      <c r="B64" s="18" t="s">
        <v>32</v>
      </c>
      <c r="C64" s="20">
        <f t="shared" ref="C64:H64" si="13">SUM(C65:C73)</f>
        <v>0</v>
      </c>
      <c r="D64" s="20">
        <f t="shared" si="13"/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0">
        <f t="shared" si="13"/>
        <v>0</v>
      </c>
    </row>
    <row r="65" spans="2:8" x14ac:dyDescent="0.4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 x14ac:dyDescent="0.45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45">
      <c r="B80" s="28" t="s">
        <v>50</v>
      </c>
      <c r="C80" s="20">
        <f t="shared" ref="C80:H80" si="16">C46+C12</f>
        <v>8937491</v>
      </c>
      <c r="D80" s="20">
        <f t="shared" si="16"/>
        <v>80232800</v>
      </c>
      <c r="E80" s="20">
        <f t="shared" si="16"/>
        <v>89170291</v>
      </c>
      <c r="F80" s="20">
        <f t="shared" si="16"/>
        <v>80639828</v>
      </c>
      <c r="G80" s="20">
        <f t="shared" si="16"/>
        <v>78685569</v>
      </c>
      <c r="H80" s="20">
        <f t="shared" si="16"/>
        <v>8530462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4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476250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(6c) CLASIFICACION FUNCIONAL</vt:lpstr>
      <vt:lpstr>'(6c) CLASIFICACION FUNCIONAL'!Área_de_impresión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2023-10-11T15:38:15Z</dcterms:created>
  <dcterms:modified xsi:type="dcterms:W3CDTF">2023-10-11T15:38:30Z</dcterms:modified>
</cp:coreProperties>
</file>