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Web_2019\Informacion_subir\1Er Trimestre 2019\"/>
    </mc:Choice>
  </mc:AlternateContent>
  <bookViews>
    <workbookView xWindow="0" yWindow="0" windowWidth="24000" windowHeight="883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C84" i="1"/>
  <c r="E82" i="1"/>
  <c r="D82" i="1"/>
  <c r="D84" i="1" s="1"/>
  <c r="C82" i="1"/>
  <c r="E74" i="1"/>
  <c r="D74" i="1"/>
  <c r="C74" i="1"/>
  <c r="E67" i="1"/>
  <c r="D67" i="1"/>
  <c r="C67" i="1"/>
  <c r="E65" i="1"/>
  <c r="D65" i="1"/>
  <c r="C65" i="1"/>
  <c r="E57" i="1"/>
  <c r="D57" i="1"/>
  <c r="C57" i="1"/>
  <c r="E50" i="1"/>
  <c r="D50" i="1"/>
  <c r="C50" i="1"/>
  <c r="E43" i="1"/>
  <c r="D43" i="1"/>
  <c r="C43" i="1"/>
  <c r="E25" i="1"/>
  <c r="E27" i="1" s="1"/>
  <c r="E37" i="1" s="1"/>
  <c r="C25" i="1"/>
  <c r="C27" i="1" s="1"/>
  <c r="C37" i="1" s="1"/>
  <c r="E23" i="1"/>
  <c r="D23" i="1"/>
  <c r="D25" i="1" s="1"/>
  <c r="D27" i="1" s="1"/>
  <c r="D37" i="1" s="1"/>
  <c r="C23" i="1"/>
  <c r="E10" i="1"/>
  <c r="D10" i="1"/>
  <c r="C10" i="1"/>
</calcChain>
</file>

<file path=xl/sharedStrings.xml><?xml version="1.0" encoding="utf-8"?>
<sst xmlns="http://schemas.openxmlformats.org/spreadsheetml/2006/main" count="65" uniqueCount="45">
  <si>
    <t>LOGO DEL ENTE</t>
  </si>
  <si>
    <t>COMISIÓN ESTATAL FORESTAL</t>
  </si>
  <si>
    <t>Balance Presupuestario - LDF</t>
  </si>
  <si>
    <t>Del 1 de enero al 31 de Marzo de 2019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</si>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</sst>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left" indent="3"/>
      <protection locked="0"/>
    </xf>
    <xf numFmtId="164" fontId="2" fillId="0" borderId="5" xfId="0" applyNumberFormat="1" applyFont="1" applyFill="1" applyBorder="1" applyProtection="1">
      <protection locked="0"/>
    </xf>
    <xf numFmtId="0" fontId="0" fillId="0" borderId="11" xfId="0" applyFill="1" applyBorder="1" applyAlignment="1">
      <alignment horizontal="left" vertical="center" indent="6"/>
    </xf>
    <xf numFmtId="164" fontId="0" fillId="0" borderId="5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1" applyNumberFormat="1" applyFont="1" applyFill="1" applyBorder="1" applyProtection="1">
      <protection locked="0"/>
    </xf>
    <xf numFmtId="164" fontId="0" fillId="0" borderId="4" xfId="1" applyNumberFormat="1" applyFont="1" applyFill="1" applyBorder="1" applyProtection="1">
      <protection locked="0"/>
    </xf>
    <xf numFmtId="1" fontId="0" fillId="0" borderId="11" xfId="1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>
      <alignment horizontal="left" vertical="center" indent="3"/>
    </xf>
    <xf numFmtId="0" fontId="0" fillId="0" borderId="5" xfId="0" applyFill="1" applyBorder="1"/>
    <xf numFmtId="0" fontId="0" fillId="0" borderId="4" xfId="0" applyFill="1" applyBorder="1"/>
    <xf numFmtId="0" fontId="0" fillId="0" borderId="11" xfId="0" applyFill="1" applyBorder="1"/>
    <xf numFmtId="0" fontId="0" fillId="0" borderId="0" xfId="0" applyAlignment="1">
      <alignment horizontal="center"/>
    </xf>
    <xf numFmtId="0" fontId="2" fillId="0" borderId="11" xfId="0" applyFont="1" applyFill="1" applyBorder="1" applyAlignment="1">
      <alignment horizontal="left" vertical="center" indent="3"/>
    </xf>
    <xf numFmtId="0" fontId="2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0" fillId="0" borderId="11" xfId="0" applyFill="1" applyBorder="1" applyAlignment="1">
      <alignment horizontal="left" vertical="center" wrapText="1" indent="6"/>
    </xf>
    <xf numFmtId="0" fontId="9" fillId="0" borderId="11" xfId="0" applyFont="1" applyFill="1" applyBorder="1" applyProtection="1">
      <protection locked="0"/>
    </xf>
    <xf numFmtId="3" fontId="2" fillId="0" borderId="5" xfId="0" applyNumberFormat="1" applyFon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1" xfId="0" applyNumberFormat="1" applyFill="1" applyBorder="1"/>
    <xf numFmtId="3" fontId="2" fillId="0" borderId="5" xfId="0" applyNumberFormat="1" applyFont="1" applyFill="1" applyBorder="1"/>
    <xf numFmtId="3" fontId="2" fillId="0" borderId="4" xfId="0" applyNumberFormat="1" applyFont="1" applyFill="1" applyBorder="1"/>
    <xf numFmtId="3" fontId="2" fillId="0" borderId="11" xfId="0" applyNumberFormat="1" applyFont="1" applyFill="1" applyBorder="1"/>
    <xf numFmtId="0" fontId="2" fillId="0" borderId="11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2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Fill="1"/>
    <xf numFmtId="0" fontId="0" fillId="0" borderId="0" xfId="0" applyBorder="1"/>
    <xf numFmtId="0" fontId="2" fillId="2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64" fontId="2" fillId="0" borderId="5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5" xfId="0" applyNumberFormat="1" applyFont="1" applyFill="1" applyBorder="1" applyAlignment="1" applyProtection="1">
      <alignment vertical="center"/>
      <protection locked="0"/>
    </xf>
    <xf numFmtId="4" fontId="0" fillId="0" borderId="5" xfId="0" applyNumberFormat="1" applyFill="1" applyBorder="1" applyProtection="1">
      <protection locked="0"/>
    </xf>
    <xf numFmtId="4" fontId="0" fillId="0" borderId="4" xfId="0" applyNumberFormat="1" applyFill="1" applyBorder="1" applyProtection="1">
      <protection locked="0"/>
    </xf>
    <xf numFmtId="43" fontId="0" fillId="0" borderId="11" xfId="1" applyFont="1" applyFill="1" applyBorder="1" applyProtection="1">
      <protection locked="0"/>
    </xf>
    <xf numFmtId="43" fontId="0" fillId="0" borderId="4" xfId="1" applyFont="1" applyFill="1" applyBorder="1" applyProtection="1">
      <protection locked="0"/>
    </xf>
    <xf numFmtId="0" fontId="2" fillId="0" borderId="12" xfId="0" applyFont="1" applyFill="1" applyBorder="1" applyAlignment="1">
      <alignment horizontal="left" vertical="center" indent="3"/>
    </xf>
    <xf numFmtId="0" fontId="2" fillId="0" borderId="11" xfId="0" applyFont="1" applyFill="1" applyBorder="1" applyAlignment="1">
      <alignment horizontal="left" vertical="center" wrapText="1" indent="6"/>
    </xf>
    <xf numFmtId="0" fontId="0" fillId="0" borderId="11" xfId="0" applyFill="1" applyBorder="1" applyAlignment="1">
      <alignment horizontal="left" vertical="center" wrapText="1" indent="10"/>
    </xf>
    <xf numFmtId="0" fontId="0" fillId="0" borderId="11" xfId="0" applyFill="1" applyBorder="1" applyAlignment="1">
      <alignment horizontal="left" vertical="center" indent="10"/>
    </xf>
    <xf numFmtId="0" fontId="10" fillId="2" borderId="13" xfId="0" applyFont="1" applyFill="1" applyBorder="1" applyAlignment="1">
      <alignment vertical="center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0" fontId="0" fillId="0" borderId="14" xfId="0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 indent="9"/>
    </xf>
    <xf numFmtId="0" fontId="2" fillId="0" borderId="5" xfId="1" applyNumberFormat="1" applyFont="1" applyFill="1" applyBorder="1" applyProtection="1">
      <protection locked="0"/>
    </xf>
    <xf numFmtId="0" fontId="0" fillId="0" borderId="11" xfId="0" applyFill="1" applyBorder="1" applyAlignment="1">
      <alignment horizontal="left" vertical="center" wrapText="1" indent="12"/>
    </xf>
    <xf numFmtId="0" fontId="0" fillId="0" borderId="11" xfId="0" applyFill="1" applyBorder="1" applyAlignment="1">
      <alignment horizontal="left" vertical="center" indent="12"/>
    </xf>
    <xf numFmtId="0" fontId="10" fillId="2" borderId="13" xfId="0" applyFont="1" applyFill="1" applyBorder="1"/>
    <xf numFmtId="1" fontId="2" fillId="0" borderId="5" xfId="0" applyNumberFormat="1" applyFont="1" applyFill="1" applyBorder="1" applyProtection="1">
      <protection locked="0"/>
    </xf>
    <xf numFmtId="1" fontId="0" fillId="0" borderId="5" xfId="0" applyNumberFormat="1" applyFill="1" applyBorder="1"/>
    <xf numFmtId="1" fontId="0" fillId="0" borderId="4" xfId="0" applyNumberFormat="1" applyFill="1" applyBorder="1"/>
    <xf numFmtId="1" fontId="0" fillId="0" borderId="11" xfId="0" applyNumberForma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163285</xdr:colOff>
      <xdr:row>1</xdr:row>
      <xdr:rowOff>68036</xdr:rowOff>
    </xdr:from>
    <xdr:to>
      <xdr:col>4</xdr:col>
      <xdr:colOff>2070312</xdr:colOff>
      <xdr:row>1</xdr:row>
      <xdr:rowOff>703711</xdr:rowOff>
    </xdr:to>
    <xdr:pic>
      <xdr:nvPicPr>
        <xdr:cNvPr id="4" name="4 Imagen" descr="Sin títul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83560" y="353786"/>
          <a:ext cx="1907027" cy="635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H17296"/>
  <sheetViews>
    <sheetView tabSelected="1" zoomScale="70" zoomScaleNormal="70" workbookViewId="0">
      <selection activeCell="D85" sqref="D85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2"/>
      <c r="C2" s="3"/>
      <c r="D2" s="3"/>
      <c r="E2" s="4" t="s">
        <v>0</v>
      </c>
    </row>
    <row r="3" spans="2:8" ht="15" x14ac:dyDescent="0.25"/>
    <row r="4" spans="2:8" ht="15" x14ac:dyDescent="0.25">
      <c r="B4" s="5" t="s">
        <v>1</v>
      </c>
      <c r="C4" s="6"/>
      <c r="D4" s="6"/>
      <c r="E4" s="7"/>
    </row>
    <row r="5" spans="2:8" ht="15" x14ac:dyDescent="0.25">
      <c r="B5" s="8" t="s">
        <v>2</v>
      </c>
      <c r="C5" s="9"/>
      <c r="D5" s="9"/>
      <c r="E5" s="10"/>
    </row>
    <row r="6" spans="2:8" ht="15" x14ac:dyDescent="0.25">
      <c r="B6" s="8" t="s">
        <v>3</v>
      </c>
      <c r="C6" s="9"/>
      <c r="D6" s="9"/>
      <c r="E6" s="10"/>
    </row>
    <row r="7" spans="2:8" ht="15" x14ac:dyDescent="0.25">
      <c r="B7" s="11" t="s">
        <v>4</v>
      </c>
      <c r="C7" s="12"/>
      <c r="D7" s="12"/>
      <c r="E7" s="13"/>
    </row>
    <row r="8" spans="2:8" ht="30" x14ac:dyDescent="0.25">
      <c r="B8" s="14" t="s">
        <v>5</v>
      </c>
      <c r="C8" s="14" t="s">
        <v>6</v>
      </c>
      <c r="D8" s="14" t="s">
        <v>7</v>
      </c>
      <c r="E8" s="14" t="s">
        <v>8</v>
      </c>
    </row>
    <row r="9" spans="2:8" ht="15" x14ac:dyDescent="0.25">
      <c r="B9" s="15"/>
      <c r="C9" s="16"/>
      <c r="D9" s="17"/>
      <c r="E9" s="18"/>
    </row>
    <row r="10" spans="2:8" ht="15" x14ac:dyDescent="0.25">
      <c r="B10" s="19" t="s">
        <v>9</v>
      </c>
      <c r="C10" s="20">
        <f>+C11+C12</f>
        <v>5676913.75</v>
      </c>
      <c r="D10" s="20">
        <f t="shared" ref="D10:E10" si="0">+D11+D12</f>
        <v>5967321.96</v>
      </c>
      <c r="E10" s="20">
        <f t="shared" si="0"/>
        <v>1720143.06</v>
      </c>
    </row>
    <row r="11" spans="2:8" ht="15" x14ac:dyDescent="0.25">
      <c r="B11" s="21" t="s">
        <v>10</v>
      </c>
      <c r="C11" s="22">
        <v>5676913.75</v>
      </c>
      <c r="D11" s="23">
        <v>5947321.96</v>
      </c>
      <c r="E11" s="24">
        <v>1720143.06</v>
      </c>
    </row>
    <row r="12" spans="2:8" ht="15" x14ac:dyDescent="0.25">
      <c r="B12" s="21" t="s">
        <v>11</v>
      </c>
      <c r="C12" s="22"/>
      <c r="D12" s="25">
        <v>20000</v>
      </c>
      <c r="E12" s="26">
        <v>0</v>
      </c>
    </row>
    <row r="13" spans="2:8" ht="15" x14ac:dyDescent="0.25">
      <c r="B13" s="21" t="s">
        <v>12</v>
      </c>
      <c r="C13" s="27"/>
      <c r="D13" s="28"/>
      <c r="E13" s="29"/>
    </row>
    <row r="14" spans="2:8" ht="15" x14ac:dyDescent="0.25">
      <c r="B14" s="30"/>
      <c r="C14" s="31"/>
      <c r="D14" s="32"/>
      <c r="E14" s="33"/>
      <c r="H14" s="34"/>
    </row>
    <row r="15" spans="2:8" ht="14.45" customHeight="1" x14ac:dyDescent="0.25">
      <c r="B15" s="35" t="s">
        <v>13</v>
      </c>
      <c r="C15" s="36">
        <v>0</v>
      </c>
      <c r="D15" s="37">
        <v>0</v>
      </c>
      <c r="E15" s="38">
        <v>0</v>
      </c>
    </row>
    <row r="16" spans="2:8" ht="15" x14ac:dyDescent="0.25">
      <c r="B16" s="21" t="s">
        <v>14</v>
      </c>
      <c r="C16" s="27"/>
      <c r="D16" s="28"/>
      <c r="E16" s="29"/>
    </row>
    <row r="17" spans="2:6" ht="15" x14ac:dyDescent="0.25">
      <c r="B17" s="21" t="s">
        <v>15</v>
      </c>
      <c r="C17" s="27"/>
      <c r="D17" s="28"/>
      <c r="E17" s="29"/>
    </row>
    <row r="18" spans="2:6" ht="15" x14ac:dyDescent="0.25">
      <c r="B18" s="30"/>
      <c r="C18" s="31"/>
      <c r="D18" s="32"/>
      <c r="E18" s="33"/>
    </row>
    <row r="19" spans="2:6" ht="15" x14ac:dyDescent="0.25">
      <c r="B19" s="35" t="s">
        <v>16</v>
      </c>
      <c r="C19" s="37">
        <v>0</v>
      </c>
      <c r="D19" s="37">
        <v>0</v>
      </c>
      <c r="E19" s="38">
        <v>0</v>
      </c>
    </row>
    <row r="20" spans="2:6" ht="15" x14ac:dyDescent="0.25">
      <c r="B20" s="21" t="s">
        <v>17</v>
      </c>
      <c r="C20" s="28"/>
      <c r="D20" s="28"/>
      <c r="E20" s="29"/>
    </row>
    <row r="21" spans="2:6" ht="30" x14ac:dyDescent="0.25">
      <c r="B21" s="39" t="s">
        <v>18</v>
      </c>
      <c r="C21" s="28"/>
      <c r="D21" s="28"/>
      <c r="E21" s="40"/>
    </row>
    <row r="22" spans="2:6" ht="15" x14ac:dyDescent="0.25">
      <c r="B22" s="30"/>
      <c r="C22" s="31"/>
      <c r="D22" s="32"/>
      <c r="E22" s="33"/>
    </row>
    <row r="23" spans="2:6" ht="15" x14ac:dyDescent="0.25">
      <c r="B23" s="35" t="s">
        <v>19</v>
      </c>
      <c r="C23" s="41">
        <f>+C10-C15+C19</f>
        <v>5676913.75</v>
      </c>
      <c r="D23" s="41">
        <f t="shared" ref="D23:E23" si="1">+D10-D15+D19</f>
        <v>5967321.96</v>
      </c>
      <c r="E23" s="41">
        <f t="shared" si="1"/>
        <v>1720143.06</v>
      </c>
    </row>
    <row r="24" spans="2:6" ht="15" x14ac:dyDescent="0.25">
      <c r="B24" s="35"/>
      <c r="C24" s="42"/>
      <c r="D24" s="43"/>
      <c r="E24" s="44"/>
    </row>
    <row r="25" spans="2:6" ht="15" x14ac:dyDescent="0.25">
      <c r="B25" s="35" t="s">
        <v>20</v>
      </c>
      <c r="C25" s="41">
        <f>+C23-C13</f>
        <v>5676913.75</v>
      </c>
      <c r="D25" s="41">
        <f t="shared" ref="D25:E25" si="2">+D23-D13</f>
        <v>5967321.96</v>
      </c>
      <c r="E25" s="41">
        <f t="shared" si="2"/>
        <v>1720143.06</v>
      </c>
    </row>
    <row r="26" spans="2:6" ht="15" x14ac:dyDescent="0.25">
      <c r="B26" s="35"/>
      <c r="C26" s="45"/>
      <c r="D26" s="46"/>
      <c r="E26" s="47"/>
    </row>
    <row r="27" spans="2:6" ht="30" x14ac:dyDescent="0.25">
      <c r="B27" s="48" t="s">
        <v>21</v>
      </c>
      <c r="C27" s="41">
        <f>+C25-C19</f>
        <v>5676913.75</v>
      </c>
      <c r="D27" s="41">
        <f t="shared" ref="D27:E27" si="3">+D25-D19</f>
        <v>5967321.96</v>
      </c>
      <c r="E27" s="41">
        <f t="shared" si="3"/>
        <v>1720143.06</v>
      </c>
    </row>
    <row r="28" spans="2:6" ht="15" x14ac:dyDescent="0.25">
      <c r="B28" s="49"/>
      <c r="C28" s="50"/>
      <c r="D28" s="51"/>
      <c r="E28" s="52"/>
    </row>
    <row r="29" spans="2:6" ht="15" x14ac:dyDescent="0.25">
      <c r="B29" s="53"/>
      <c r="C29" s="54"/>
      <c r="D29" s="55"/>
      <c r="E29" s="54"/>
      <c r="F29" s="56"/>
    </row>
    <row r="30" spans="2:6" ht="15" x14ac:dyDescent="0.25">
      <c r="B30" s="57" t="s">
        <v>5</v>
      </c>
      <c r="C30" s="57" t="s">
        <v>22</v>
      </c>
      <c r="D30" s="57" t="s">
        <v>7</v>
      </c>
      <c r="E30" s="57" t="s">
        <v>23</v>
      </c>
    </row>
    <row r="31" spans="2:6" ht="15" x14ac:dyDescent="0.25">
      <c r="B31" s="57"/>
      <c r="C31" s="57"/>
      <c r="D31" s="57"/>
      <c r="E31" s="57"/>
    </row>
    <row r="32" spans="2:6" ht="15" x14ac:dyDescent="0.25">
      <c r="B32" s="58"/>
      <c r="C32" s="16"/>
      <c r="D32" s="17"/>
      <c r="E32" s="59"/>
    </row>
    <row r="33" spans="2:6" ht="15" x14ac:dyDescent="0.25">
      <c r="B33" s="35" t="s">
        <v>24</v>
      </c>
      <c r="C33" s="60">
        <v>0</v>
      </c>
      <c r="D33" s="61">
        <v>0</v>
      </c>
      <c r="E33" s="62">
        <v>0</v>
      </c>
    </row>
    <row r="34" spans="2:6" ht="15" x14ac:dyDescent="0.25">
      <c r="B34" s="21" t="s">
        <v>25</v>
      </c>
      <c r="C34" s="63"/>
      <c r="D34" s="64"/>
      <c r="E34" s="65"/>
    </row>
    <row r="35" spans="2:6" ht="15" x14ac:dyDescent="0.25">
      <c r="B35" s="21" t="s">
        <v>26</v>
      </c>
      <c r="C35" s="63"/>
      <c r="D35" s="64"/>
      <c r="E35" s="65"/>
    </row>
    <row r="36" spans="2:6" ht="15" x14ac:dyDescent="0.25">
      <c r="B36" s="66"/>
      <c r="C36" s="67"/>
      <c r="D36" s="68"/>
      <c r="E36" s="66"/>
    </row>
    <row r="37" spans="2:6" ht="15" x14ac:dyDescent="0.25">
      <c r="B37" s="35" t="s">
        <v>27</v>
      </c>
      <c r="C37" s="69">
        <f>+C27+C33</f>
        <v>5676913.75</v>
      </c>
      <c r="D37" s="69">
        <f t="shared" ref="D37:E37" si="4">+D27+D33</f>
        <v>5967321.96</v>
      </c>
      <c r="E37" s="69">
        <f t="shared" si="4"/>
        <v>1720143.06</v>
      </c>
    </row>
    <row r="38" spans="2:6" ht="14.45" customHeight="1" x14ac:dyDescent="0.25">
      <c r="B38" s="70"/>
      <c r="C38" s="71"/>
      <c r="D38" s="72"/>
      <c r="E38" s="70"/>
    </row>
    <row r="39" spans="2:6" ht="15" x14ac:dyDescent="0.25">
      <c r="B39" s="53"/>
      <c r="C39" s="54"/>
      <c r="D39" s="55"/>
      <c r="E39" s="54"/>
      <c r="F39" s="56"/>
    </row>
    <row r="40" spans="2:6" ht="14.65" customHeight="1" x14ac:dyDescent="0.25">
      <c r="B40" s="57" t="s">
        <v>5</v>
      </c>
      <c r="C40" s="57" t="s">
        <v>6</v>
      </c>
      <c r="D40" s="57" t="s">
        <v>7</v>
      </c>
      <c r="E40" s="57" t="s">
        <v>8</v>
      </c>
    </row>
    <row r="41" spans="2:6" ht="15" x14ac:dyDescent="0.25">
      <c r="B41" s="57"/>
      <c r="C41" s="57"/>
      <c r="D41" s="57"/>
      <c r="E41" s="57"/>
    </row>
    <row r="42" spans="2:6" ht="15" x14ac:dyDescent="0.25">
      <c r="B42" s="58"/>
      <c r="C42" s="16"/>
      <c r="D42" s="17"/>
      <c r="E42" s="59"/>
    </row>
    <row r="43" spans="2:6" ht="15" x14ac:dyDescent="0.25">
      <c r="B43" s="35" t="s">
        <v>28</v>
      </c>
      <c r="C43" s="73">
        <f>+C44+C45</f>
        <v>0</v>
      </c>
      <c r="D43" s="73">
        <f>+D44+D45</f>
        <v>0</v>
      </c>
      <c r="E43" s="73">
        <f>+E44+E45</f>
        <v>0</v>
      </c>
    </row>
    <row r="44" spans="2:6" ht="15" x14ac:dyDescent="0.25">
      <c r="B44" s="21" t="s">
        <v>29</v>
      </c>
      <c r="C44" s="74"/>
      <c r="D44" s="75"/>
      <c r="E44" s="76"/>
    </row>
    <row r="45" spans="2:6" ht="30" x14ac:dyDescent="0.25">
      <c r="B45" s="39" t="s">
        <v>30</v>
      </c>
      <c r="C45" s="63"/>
      <c r="D45" s="77"/>
      <c r="E45" s="76"/>
    </row>
    <row r="46" spans="2:6" ht="15" x14ac:dyDescent="0.25">
      <c r="B46" s="35" t="s">
        <v>31</v>
      </c>
      <c r="C46" s="60">
        <v>0</v>
      </c>
      <c r="D46" s="61">
        <v>0</v>
      </c>
      <c r="E46" s="62">
        <v>0</v>
      </c>
    </row>
    <row r="47" spans="2:6" ht="15" x14ac:dyDescent="0.25">
      <c r="B47" s="21" t="s">
        <v>32</v>
      </c>
      <c r="C47" s="63"/>
      <c r="D47" s="64"/>
      <c r="E47" s="65"/>
    </row>
    <row r="48" spans="2:6" ht="28.9" customHeight="1" x14ac:dyDescent="0.25">
      <c r="B48" s="21" t="s">
        <v>33</v>
      </c>
      <c r="C48" s="63"/>
      <c r="D48" s="64"/>
      <c r="E48" s="65"/>
    </row>
    <row r="49" spans="2:6" ht="15" x14ac:dyDescent="0.25">
      <c r="B49" s="66"/>
      <c r="C49" s="67"/>
      <c r="D49" s="68"/>
      <c r="E49" s="66"/>
    </row>
    <row r="50" spans="2:6" ht="15" x14ac:dyDescent="0.25">
      <c r="B50" s="35" t="s">
        <v>34</v>
      </c>
      <c r="C50" s="73">
        <f>+C13-C43-C46</f>
        <v>0</v>
      </c>
      <c r="D50" s="73">
        <f t="shared" ref="D50:E50" si="5">+D13-D43-D46</f>
        <v>0</v>
      </c>
      <c r="E50" s="73">
        <f t="shared" si="5"/>
        <v>0</v>
      </c>
    </row>
    <row r="51" spans="2:6" ht="15" x14ac:dyDescent="0.25">
      <c r="B51" s="78"/>
      <c r="C51" s="71"/>
      <c r="D51" s="72"/>
      <c r="E51" s="70"/>
    </row>
    <row r="52" spans="2:6" ht="15" x14ac:dyDescent="0.25">
      <c r="B52" s="54"/>
      <c r="C52" s="54"/>
      <c r="D52" s="55"/>
      <c r="E52" s="54"/>
      <c r="F52" s="56"/>
    </row>
    <row r="53" spans="2:6" ht="14.65" customHeight="1" x14ac:dyDescent="0.25">
      <c r="B53" s="57" t="s">
        <v>5</v>
      </c>
      <c r="C53" s="57" t="s">
        <v>6</v>
      </c>
      <c r="D53" s="57" t="s">
        <v>7</v>
      </c>
      <c r="E53" s="57" t="s">
        <v>8</v>
      </c>
    </row>
    <row r="54" spans="2:6" ht="15" x14ac:dyDescent="0.25">
      <c r="B54" s="57"/>
      <c r="C54" s="57"/>
      <c r="D54" s="57"/>
      <c r="E54" s="57"/>
    </row>
    <row r="55" spans="2:6" ht="22.15" customHeight="1" x14ac:dyDescent="0.25">
      <c r="B55" s="58"/>
      <c r="C55" s="16"/>
      <c r="D55" s="17"/>
      <c r="E55" s="59"/>
    </row>
    <row r="56" spans="2:6" ht="15" x14ac:dyDescent="0.25">
      <c r="B56" s="21" t="s">
        <v>35</v>
      </c>
      <c r="C56" s="63"/>
      <c r="D56" s="64"/>
      <c r="E56" s="65"/>
    </row>
    <row r="57" spans="2:6" ht="30" x14ac:dyDescent="0.25">
      <c r="B57" s="79" t="s">
        <v>36</v>
      </c>
      <c r="C57" s="73">
        <f>+C58+C59</f>
        <v>0</v>
      </c>
      <c r="D57" s="73">
        <f>+D58+D59</f>
        <v>0</v>
      </c>
      <c r="E57" s="73">
        <f>+E58+E59</f>
        <v>0</v>
      </c>
    </row>
    <row r="58" spans="2:6" ht="30" x14ac:dyDescent="0.25">
      <c r="B58" s="80" t="s">
        <v>29</v>
      </c>
      <c r="C58" s="74"/>
      <c r="D58" s="75"/>
      <c r="E58" s="76"/>
    </row>
    <row r="59" spans="2:6" ht="15" x14ac:dyDescent="0.25">
      <c r="B59" s="81" t="s">
        <v>32</v>
      </c>
      <c r="C59" s="63"/>
      <c r="D59" s="64"/>
      <c r="E59" s="65"/>
    </row>
    <row r="60" spans="2:6" ht="15" x14ac:dyDescent="0.25">
      <c r="B60" s="66"/>
      <c r="C60" s="67"/>
      <c r="D60" s="68"/>
      <c r="E60" s="66"/>
    </row>
    <row r="61" spans="2:6" ht="28.9" customHeight="1" x14ac:dyDescent="0.25">
      <c r="B61" s="21" t="s">
        <v>14</v>
      </c>
      <c r="C61" s="63"/>
      <c r="D61" s="64"/>
      <c r="E61" s="65"/>
    </row>
    <row r="62" spans="2:6" ht="15" x14ac:dyDescent="0.25">
      <c r="B62" s="66"/>
      <c r="C62" s="67"/>
      <c r="D62" s="68"/>
      <c r="E62" s="66"/>
    </row>
    <row r="63" spans="2:6" ht="15" x14ac:dyDescent="0.25">
      <c r="B63" s="21" t="s">
        <v>17</v>
      </c>
      <c r="C63" s="82"/>
      <c r="D63" s="64"/>
      <c r="E63" s="65"/>
    </row>
    <row r="64" spans="2:6" ht="15" x14ac:dyDescent="0.25">
      <c r="B64" s="66"/>
      <c r="C64" s="67"/>
      <c r="D64" s="68"/>
      <c r="E64" s="66"/>
    </row>
    <row r="65" spans="2:6" ht="30" x14ac:dyDescent="0.25">
      <c r="B65" s="48" t="s">
        <v>37</v>
      </c>
      <c r="C65" s="83">
        <f>+C11+C13-C16+C20</f>
        <v>5676913.75</v>
      </c>
      <c r="D65" s="83">
        <f t="shared" ref="D65:E65" si="6">+D11+D13-D16+D20</f>
        <v>5947321.96</v>
      </c>
      <c r="E65" s="83">
        <f t="shared" si="6"/>
        <v>1720143.06</v>
      </c>
    </row>
    <row r="66" spans="2:6" ht="15" x14ac:dyDescent="0.25">
      <c r="B66" s="84"/>
      <c r="C66" s="85"/>
      <c r="D66" s="86"/>
      <c r="E66" s="87"/>
    </row>
    <row r="67" spans="2:6" ht="30" x14ac:dyDescent="0.25">
      <c r="B67" s="48" t="s">
        <v>38</v>
      </c>
      <c r="C67" s="83">
        <f>+C65-C57</f>
        <v>5676913.75</v>
      </c>
      <c r="D67" s="83">
        <f t="shared" ref="D67:E67" si="7">+D65-D57</f>
        <v>5947321.96</v>
      </c>
      <c r="E67" s="83">
        <f t="shared" si="7"/>
        <v>1720143.06</v>
      </c>
    </row>
    <row r="68" spans="2:6" ht="15" x14ac:dyDescent="0.25">
      <c r="B68" s="70"/>
      <c r="C68" s="71"/>
      <c r="D68" s="72"/>
      <c r="E68" s="70"/>
    </row>
    <row r="69" spans="2:6" ht="15" x14ac:dyDescent="0.25">
      <c r="B69" s="88"/>
      <c r="C69" s="88"/>
      <c r="E69" s="88"/>
      <c r="F69" s="56"/>
    </row>
    <row r="70" spans="2:6" ht="15" x14ac:dyDescent="0.25">
      <c r="B70" s="89" t="s">
        <v>39</v>
      </c>
      <c r="C70" s="90" t="s">
        <v>6</v>
      </c>
      <c r="D70" s="91" t="s">
        <v>7</v>
      </c>
      <c r="E70" s="89" t="s">
        <v>40</v>
      </c>
    </row>
    <row r="71" spans="2:6" ht="15" x14ac:dyDescent="0.25">
      <c r="B71" s="92"/>
      <c r="C71" s="93"/>
      <c r="D71" s="94"/>
      <c r="E71" s="92"/>
    </row>
    <row r="72" spans="2:6" ht="15" x14ac:dyDescent="0.25">
      <c r="B72" s="15"/>
      <c r="C72" s="16"/>
      <c r="D72" s="17"/>
      <c r="E72" s="18"/>
    </row>
    <row r="73" spans="2:6" ht="15" x14ac:dyDescent="0.25">
      <c r="B73" s="21" t="s">
        <v>11</v>
      </c>
      <c r="C73" s="29"/>
      <c r="D73" s="29"/>
      <c r="E73" s="29"/>
    </row>
    <row r="74" spans="2:6" ht="30" x14ac:dyDescent="0.25">
      <c r="B74" s="95" t="s">
        <v>41</v>
      </c>
      <c r="C74" s="96">
        <f>+C75</f>
        <v>0</v>
      </c>
      <c r="D74" s="96">
        <f t="shared" ref="D74:E74" si="8">+D75</f>
        <v>0</v>
      </c>
      <c r="E74" s="96">
        <f t="shared" si="8"/>
        <v>0</v>
      </c>
    </row>
    <row r="75" spans="2:6" ht="30" x14ac:dyDescent="0.25">
      <c r="B75" s="97" t="s">
        <v>30</v>
      </c>
      <c r="C75" s="27"/>
      <c r="D75" s="77"/>
      <c r="E75" s="76"/>
    </row>
    <row r="76" spans="2:6" ht="15" x14ac:dyDescent="0.25">
      <c r="B76" s="98" t="s">
        <v>33</v>
      </c>
      <c r="C76" s="27"/>
      <c r="D76" s="28"/>
      <c r="E76" s="29"/>
    </row>
    <row r="77" spans="2:6" ht="15" x14ac:dyDescent="0.25">
      <c r="B77" s="66"/>
      <c r="C77" s="31"/>
      <c r="D77" s="32"/>
      <c r="E77" s="33"/>
    </row>
    <row r="78" spans="2:6" ht="28.9" customHeight="1" x14ac:dyDescent="0.25">
      <c r="B78" s="21" t="s">
        <v>42</v>
      </c>
      <c r="C78" s="27"/>
      <c r="D78" s="28"/>
      <c r="E78" s="29"/>
    </row>
    <row r="79" spans="2:6" ht="15" x14ac:dyDescent="0.25">
      <c r="B79" s="66"/>
      <c r="C79" s="31"/>
      <c r="D79" s="32"/>
      <c r="E79" s="33"/>
    </row>
    <row r="80" spans="2:6" ht="15" x14ac:dyDescent="0.25">
      <c r="B80" s="21" t="s">
        <v>18</v>
      </c>
      <c r="C80" s="99"/>
      <c r="D80" s="28"/>
      <c r="E80" s="29"/>
    </row>
    <row r="81" spans="2:5" ht="15" x14ac:dyDescent="0.25">
      <c r="B81" s="66"/>
      <c r="C81" s="31"/>
      <c r="D81" s="32"/>
      <c r="E81" s="33"/>
    </row>
    <row r="82" spans="2:5" ht="30" x14ac:dyDescent="0.25">
      <c r="B82" s="48" t="s">
        <v>43</v>
      </c>
      <c r="C82" s="100">
        <f>+C12+C74-C78-C80</f>
        <v>0</v>
      </c>
      <c r="D82" s="100">
        <f t="shared" ref="D82:E82" si="9">+D12+D74-D78-D80</f>
        <v>20000</v>
      </c>
      <c r="E82" s="100">
        <f t="shared" si="9"/>
        <v>0</v>
      </c>
    </row>
    <row r="83" spans="2:5" ht="15" x14ac:dyDescent="0.25">
      <c r="B83" s="66"/>
      <c r="C83" s="101"/>
      <c r="D83" s="102"/>
      <c r="E83" s="103"/>
    </row>
    <row r="84" spans="2:5" ht="30" x14ac:dyDescent="0.25">
      <c r="B84" s="48" t="s">
        <v>44</v>
      </c>
      <c r="C84" s="100">
        <f>+C82-C74</f>
        <v>0</v>
      </c>
      <c r="D84" s="100">
        <f t="shared" ref="D84:E84" si="10">+D82-D74</f>
        <v>20000</v>
      </c>
      <c r="E84" s="100">
        <f t="shared" si="10"/>
        <v>0</v>
      </c>
    </row>
    <row r="85" spans="2:5" ht="15" x14ac:dyDescent="0.25">
      <c r="B85" s="70"/>
      <c r="C85" s="50"/>
      <c r="D85" s="51"/>
      <c r="E85" s="52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43:E50 C56:E67 C33:E37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2019-05-03T19:06:23Z</dcterms:created>
  <dcterms:modified xsi:type="dcterms:W3CDTF">2019-05-03T19:06:24Z</dcterms:modified>
</cp:coreProperties>
</file>