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5\PRIMER INFORME DE AVANCE DE GESTION FINANC ENE-MAR 2025\DISCIPLINA FINANCIERA\"/>
    </mc:Choice>
  </mc:AlternateContent>
  <bookViews>
    <workbookView xWindow="-120" yWindow="-120" windowWidth="24240" windowHeight="131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2" i="3" l="1"/>
  <c r="G36" i="3"/>
  <c r="G67" i="3"/>
  <c r="G64" i="3"/>
  <c r="G43" i="3" l="1"/>
  <c r="C67" i="3" l="1"/>
  <c r="D67" i="3" l="1"/>
  <c r="E67" i="3"/>
  <c r="F67" i="3"/>
  <c r="F43" i="3" l="1"/>
  <c r="E43" i="3"/>
  <c r="D43" i="3"/>
  <c r="C43" i="3"/>
  <c r="B43" i="3"/>
  <c r="C72" i="3" l="1"/>
  <c r="D72" i="3"/>
  <c r="E72" i="3"/>
  <c r="F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<sst xmlns="http://schemas.openxmlformats.org/spreadsheetml/2006/main" count="74" uniqueCount="74">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</sst>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3" fontId="6" fillId="0" borderId="10" xfId="0" applyNumberFormat="1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topLeftCell="A22" zoomScale="50" zoomScaleNormal="50" workbookViewId="0">
      <selection activeCell="G73" sqref="G73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2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ht="96" x14ac:dyDescent="0.45">
      <c r="A8" s="42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6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125399372.84999999</v>
      </c>
      <c r="C36" s="24">
        <v>13669815.439999999</v>
      </c>
      <c r="D36" s="24">
        <v>139069188.28999999</v>
      </c>
      <c r="E36" s="24">
        <v>29052968.609999999</v>
      </c>
      <c r="F36" s="24">
        <v>29052969</v>
      </c>
      <c r="G36" s="31">
        <f>F36-B36</f>
        <v>-96346403.849999994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125399372.84999999</v>
      </c>
      <c r="C43" s="25">
        <f t="shared" ref="C43:F43" si="0">C36</f>
        <v>13669815.439999999</v>
      </c>
      <c r="D43" s="25">
        <f t="shared" si="0"/>
        <v>139069188.28999999</v>
      </c>
      <c r="E43" s="25">
        <f t="shared" si="0"/>
        <v>29052968.609999999</v>
      </c>
      <c r="F43" s="25">
        <f t="shared" si="0"/>
        <v>29052969</v>
      </c>
      <c r="G43" s="31">
        <f>F43-B43</f>
        <v>-96346403.849999994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32760499.670000002</v>
      </c>
      <c r="D64" s="25">
        <v>32760499.670000002</v>
      </c>
      <c r="E64" s="25">
        <v>32760499.670000002</v>
      </c>
      <c r="F64" s="25">
        <v>32760499.670000002</v>
      </c>
      <c r="G64" s="31">
        <f>F64-B64</f>
        <v>32760499.670000002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>
        <v>0</v>
      </c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32760499.670000002</v>
      </c>
      <c r="D67" s="25">
        <f t="shared" ref="D67:F67" si="1">D47+D56+D61+D64</f>
        <v>32760499.670000002</v>
      </c>
      <c r="E67" s="25">
        <f t="shared" si="1"/>
        <v>32760499.670000002</v>
      </c>
      <c r="F67" s="25">
        <f t="shared" si="1"/>
        <v>32760499.670000002</v>
      </c>
      <c r="G67" s="31">
        <f>F67-B67</f>
        <v>32760499.670000002</v>
      </c>
    </row>
    <row r="68" spans="1:7" x14ac:dyDescent="0.45">
      <c r="A68" s="9"/>
      <c r="B68" s="27">
        <v>0</v>
      </c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125399372.84999999</v>
      </c>
      <c r="C72" s="25">
        <f>C43+C67+C69</f>
        <v>46430315.109999999</v>
      </c>
      <c r="D72" s="25">
        <f t="shared" ref="D72:F72" si="2">D43+D67+D69</f>
        <v>171829687.95999998</v>
      </c>
      <c r="E72" s="25">
        <f t="shared" si="2"/>
        <v>61813468.280000001</v>
      </c>
      <c r="F72" s="25">
        <f t="shared" si="2"/>
        <v>61813468.670000002</v>
      </c>
      <c r="G72" s="25">
        <f>G43+G67</f>
        <v>-63585904.179999992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36:G36 B71:G74 C64:G64 B42:G45 B66:G6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2025-04-22T04:53:35Z</cp:lastPrinted>
  <dcterms:created xsi:type="dcterms:W3CDTF">2018-07-04T15:46:54Z</dcterms:created>
  <dcterms:modified xsi:type="dcterms:W3CDTF">2025-04-22T07:41:50Z</dcterms:modified>
</cp:coreProperties>
</file>