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ngel\Desktop\ARCHIVOS SAGRARIO\"/>
    </mc:Choice>
  </mc:AlternateContent>
  <xr:revisionPtr revIDLastSave="0" documentId="13_ncr:1_{9F42085A-2855-4F8C-9951-64D7435D4A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8" l="1"/>
  <c r="H22" i="8"/>
  <c r="H12" i="8"/>
  <c r="G56" i="8"/>
  <c r="G46" i="8" s="1"/>
  <c r="F56" i="8"/>
  <c r="F46" i="8" s="1"/>
  <c r="E56" i="8"/>
  <c r="E46" i="8" s="1"/>
  <c r="D56" i="8"/>
  <c r="D46" i="8" s="1"/>
  <c r="G22" i="8"/>
  <c r="G12" i="8" s="1"/>
  <c r="F22" i="8"/>
  <c r="F12" i="8" s="1"/>
  <c r="E22" i="8"/>
  <c r="E12" i="8" s="1"/>
  <c r="D22" i="8"/>
  <c r="D12" i="8" s="1"/>
  <c r="H56" i="8" l="1"/>
  <c r="H46" i="8" s="1"/>
  <c r="D80" i="8" l="1"/>
  <c r="H58" i="8" l="1"/>
  <c r="C80" i="8"/>
  <c r="G80" i="8" l="1"/>
  <c r="F80" i="8"/>
  <c r="E80" i="8"/>
  <c r="H78" i="8"/>
  <c r="H77" i="8"/>
  <c r="H76" i="8"/>
  <c r="H75" i="8"/>
  <c r="H73" i="8"/>
  <c r="H64" i="8" s="1"/>
  <c r="H72" i="8"/>
  <c r="H71" i="8"/>
  <c r="H70" i="8"/>
  <c r="H69" i="8"/>
  <c r="H68" i="8"/>
  <c r="H67" i="8"/>
  <c r="H66" i="8"/>
  <c r="H65" i="8"/>
  <c r="H63" i="8"/>
  <c r="H62" i="8"/>
  <c r="H61" i="8"/>
  <c r="H60" i="8"/>
  <c r="H59" i="8"/>
  <c r="H57" i="8"/>
  <c r="H55" i="8"/>
  <c r="H54" i="8"/>
  <c r="H53" i="8"/>
  <c r="H52" i="8"/>
  <c r="H51" i="8"/>
  <c r="H50" i="8"/>
  <c r="H49" i="8"/>
  <c r="H48" i="8"/>
  <c r="H44" i="8"/>
  <c r="H43" i="8"/>
  <c r="H21" i="8"/>
  <c r="H20" i="8"/>
  <c r="H19" i="8"/>
  <c r="H18" i="8"/>
  <c r="H17" i="8"/>
  <c r="H16" i="8"/>
  <c r="H15" i="8"/>
  <c r="H14" i="8"/>
  <c r="H80" i="8" l="1"/>
  <c r="H74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<sst xmlns="http://schemas.openxmlformats.org/spreadsheetml/2006/main" count="81" uniqueCount="51">
  <si>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</si>
  <si>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</si>
  <si>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</si>
  <si>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</si>
  <si>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</si>
  <si>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</si>
  <si>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</si>
  <si>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</si>
  <si>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</si>
  <si>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</si>
  <si>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</si>
  <si>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</si>
  <si>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</si>
  <si>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</si>
  <si>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</si>
  <si>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</si>
  <si>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</si>
  <si>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</si>
  <si>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</si>
  <si>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</si>
  <si>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</si>
  <si>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</si>
  <si>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</si>
  <si>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</si>
  <si>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</si>
  <si>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</si>
  <si>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</si>
  <si>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</si>
  <si>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</si>
  <si>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</si>
  <si>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</si>
  <si>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</si>
  <si>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</si>
  <si>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</si>
  <si>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</si>
  <si>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</si>
  <si>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</si>
  <si>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</si>
  <si>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</si>
  <si>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</si>
  <si>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</si>
  <si>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</si>
  <si>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</si>
  <si>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</si>
  <si>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</si>
  <si>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</si>
  <si>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</si>
  <si>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</si>
  <si>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</si>
  <si>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VIVIENDA BIENESTAR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</si>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</sst>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1546411</xdr:colOff>
      <xdr:row>0</xdr:row>
      <xdr:rowOff>78441</xdr:rowOff>
    </xdr:from>
    <xdr:to>
      <xdr:col>7</xdr:col>
      <xdr:colOff>1839542</xdr:colOff>
      <xdr:row>2</xdr:row>
      <xdr:rowOff>180895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6326970" y="78441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81"/>
  <sheetViews>
    <sheetView tabSelected="1" topLeftCell="A57" zoomScale="55" zoomScaleNormal="55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22" style="3" bestFit="1" customWidth="1"/>
    <col min="11" max="11" width="11.42578125" style="3"/>
    <col min="12" max="12" width="18" style="3" bestFit="1" customWidth="1"/>
    <col min="13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29" t="s">
        <v>50</v>
      </c>
      <c r="C7" s="29"/>
      <c r="D7" s="29"/>
      <c r="E7" s="29"/>
      <c r="F7" s="29"/>
      <c r="G7" s="29"/>
      <c r="H7" s="29"/>
    </row>
    <row r="8" spans="1:8" x14ac:dyDescent="0.45">
      <c r="B8" s="30" t="s">
        <v>0</v>
      </c>
      <c r="C8" s="31"/>
      <c r="D8" s="31"/>
      <c r="E8" s="31"/>
      <c r="F8" s="31"/>
      <c r="G8" s="31"/>
      <c r="H8" s="32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v>120011761.54000001</v>
      </c>
      <c r="D12" s="11">
        <f>D13+D22+D30</f>
        <v>74871861.650000006</v>
      </c>
      <c r="E12" s="11">
        <f>E13+E22+E30</f>
        <v>194883623.19</v>
      </c>
      <c r="F12" s="11">
        <f>F13+F22+F30</f>
        <v>192091546.33000001</v>
      </c>
      <c r="G12" s="11">
        <f>G13+G22+G30</f>
        <v>184504821.22</v>
      </c>
      <c r="H12" s="11">
        <f>E12-F12</f>
        <v>2792076.8599999845</v>
      </c>
    </row>
    <row r="13" spans="1:8" x14ac:dyDescent="0.45">
      <c r="B13" s="7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</row>
    <row r="14" spans="1:8" x14ac:dyDescent="0.45">
      <c r="B14" s="18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>
        <f>E14-F14</f>
        <v>0</v>
      </c>
    </row>
    <row r="15" spans="1:8" x14ac:dyDescent="0.45">
      <c r="B15" s="18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ref="H15:H21" si="0">E15-F15</f>
        <v>0</v>
      </c>
    </row>
    <row r="16" spans="1:8" x14ac:dyDescent="0.45">
      <c r="B16" s="18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</row>
    <row r="17" spans="2:8" x14ac:dyDescent="0.45">
      <c r="B17" s="18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</row>
    <row r="18" spans="2:8" x14ac:dyDescent="0.45">
      <c r="B18" s="18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</row>
    <row r="19" spans="2:8" x14ac:dyDescent="0.45">
      <c r="B19" s="18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</row>
    <row r="20" spans="2:8" x14ac:dyDescent="0.45">
      <c r="B20" s="18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</row>
    <row r="21" spans="2:8" x14ac:dyDescent="0.45">
      <c r="B21" s="18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45">
      <c r="B22" s="7" t="s">
        <v>21</v>
      </c>
      <c r="C22" s="11">
        <v>120011761.54000001</v>
      </c>
      <c r="D22" s="11">
        <f>D23+D24+D25+D26+D27+D28+D29+E29</f>
        <v>74871861.650000006</v>
      </c>
      <c r="E22" s="11">
        <f>E23+E24+E25+E26+E27+E28+E29+F29</f>
        <v>194883623.19</v>
      </c>
      <c r="F22" s="11">
        <f>F23+F24+F25+F26+F27+F28+F29+G29</f>
        <v>192091546.33000001</v>
      </c>
      <c r="G22" s="11">
        <f>G23+G24+G25+G26+G27+G28+G29+H29</f>
        <v>184504821.22</v>
      </c>
      <c r="H22" s="11">
        <f>E22-F22</f>
        <v>2792076.8599999845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45">
      <c r="B24" s="18" t="s">
        <v>23</v>
      </c>
      <c r="C24" s="20">
        <v>120011761.54000001</v>
      </c>
      <c r="D24" s="20">
        <v>74871861.650000006</v>
      </c>
      <c r="E24" s="20">
        <v>194883623.19</v>
      </c>
      <c r="F24" s="20">
        <v>192091546.33000001</v>
      </c>
      <c r="G24" s="20">
        <v>184504821.22</v>
      </c>
      <c r="H24" s="11">
        <f>E24-F24</f>
        <v>2792076.8599999845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45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45">
      <c r="B30" s="7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2"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45">
      <c r="B40" s="7" t="s">
        <v>39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v>0</v>
      </c>
      <c r="D46" s="11">
        <f>D47+D56+D64</f>
        <v>540089877.89999998</v>
      </c>
      <c r="E46" s="11">
        <f>E47+E56+E64</f>
        <v>540089877.89999998</v>
      </c>
      <c r="F46" s="11">
        <f>F47+F56+F64</f>
        <v>507329287.05000001</v>
      </c>
      <c r="G46" s="11">
        <f>G47+G56+G64</f>
        <v>438991851.69</v>
      </c>
      <c r="H46" s="11">
        <f>H47+H56+H64</f>
        <v>32760590.849999964</v>
      </c>
    </row>
    <row r="47" spans="2:8" x14ac:dyDescent="0.45">
      <c r="B47" s="7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4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f>E48-F48</f>
        <v>0</v>
      </c>
    </row>
    <row r="49" spans="2:8" x14ac:dyDescent="0.4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f t="shared" ref="H49:H55" si="1">E49-F49</f>
        <v>0</v>
      </c>
    </row>
    <row r="50" spans="2:8" x14ac:dyDescent="0.4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>
        <f t="shared" si="1"/>
        <v>0</v>
      </c>
    </row>
    <row r="51" spans="2:8" x14ac:dyDescent="0.4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f t="shared" si="1"/>
        <v>0</v>
      </c>
    </row>
    <row r="52" spans="2:8" x14ac:dyDescent="0.4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f t="shared" si="1"/>
        <v>0</v>
      </c>
    </row>
    <row r="53" spans="2:8" x14ac:dyDescent="0.4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f t="shared" si="1"/>
        <v>0</v>
      </c>
    </row>
    <row r="54" spans="2:8" x14ac:dyDescent="0.4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f t="shared" si="1"/>
        <v>0</v>
      </c>
    </row>
    <row r="55" spans="2:8" x14ac:dyDescent="0.4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f t="shared" si="1"/>
        <v>0</v>
      </c>
    </row>
    <row r="56" spans="2:8" x14ac:dyDescent="0.45">
      <c r="B56" s="7" t="s">
        <v>21</v>
      </c>
      <c r="C56" s="11">
        <v>0</v>
      </c>
      <c r="D56" s="11">
        <f>D57+D58+D59+D60+D61+D62+D63</f>
        <v>540089877.89999998</v>
      </c>
      <c r="E56" s="11">
        <f>E57+E58+E59+E60+E61+E62+E63</f>
        <v>540089877.89999998</v>
      </c>
      <c r="F56" s="11">
        <f>F57+F58+F59+F60+F61+F62+F63</f>
        <v>507329287.05000001</v>
      </c>
      <c r="G56" s="11">
        <f>G57+G58+G59+G60+G61+G62+G63</f>
        <v>438991851.69</v>
      </c>
      <c r="H56" s="12">
        <f>E56-F56</f>
        <v>32760590.849999964</v>
      </c>
    </row>
    <row r="57" spans="2:8" x14ac:dyDescent="0.45">
      <c r="B57" s="16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f>E57-F57</f>
        <v>0</v>
      </c>
    </row>
    <row r="58" spans="2:8" x14ac:dyDescent="0.45">
      <c r="B58" s="16" t="s">
        <v>23</v>
      </c>
      <c r="C58" s="11">
        <v>0</v>
      </c>
      <c r="D58" s="20">
        <v>540089877.89999998</v>
      </c>
      <c r="E58" s="20">
        <v>540089877.89999998</v>
      </c>
      <c r="F58" s="20">
        <v>507329287.05000001</v>
      </c>
      <c r="G58" s="20">
        <v>438991851.69</v>
      </c>
      <c r="H58" s="13">
        <f>E58-F58</f>
        <v>32760590.849999964</v>
      </c>
    </row>
    <row r="59" spans="2:8" x14ac:dyDescent="0.4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 t="shared" ref="H59:H63" si="2">E59-F59</f>
        <v>0</v>
      </c>
    </row>
    <row r="60" spans="2:8" x14ac:dyDescent="0.4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 t="shared" si="2"/>
        <v>0</v>
      </c>
    </row>
    <row r="61" spans="2:8" x14ac:dyDescent="0.4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3">
        <f t="shared" si="2"/>
        <v>0</v>
      </c>
    </row>
    <row r="62" spans="2:8" x14ac:dyDescent="0.4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f t="shared" si="2"/>
        <v>0</v>
      </c>
    </row>
    <row r="63" spans="2:8" x14ac:dyDescent="0.4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 t="shared" si="2"/>
        <v>0</v>
      </c>
    </row>
    <row r="64" spans="2:8" x14ac:dyDescent="0.45">
      <c r="B64" s="7" t="s">
        <v>29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ref="H64" si="3">SUM(H65:H73)</f>
        <v>0</v>
      </c>
    </row>
    <row r="65" spans="2:8" x14ac:dyDescent="0.4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>
        <f>E65-F65</f>
        <v>0</v>
      </c>
    </row>
    <row r="66" spans="2:8" x14ac:dyDescent="0.4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3">
        <f t="shared" ref="H66:H73" si="4">E66-F66</f>
        <v>0</v>
      </c>
    </row>
    <row r="67" spans="2:8" x14ac:dyDescent="0.4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3">
        <f t="shared" si="4"/>
        <v>0</v>
      </c>
    </row>
    <row r="68" spans="2:8" x14ac:dyDescent="0.4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3">
        <f t="shared" si="4"/>
        <v>0</v>
      </c>
    </row>
    <row r="69" spans="2:8" x14ac:dyDescent="0.4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>
        <f t="shared" si="4"/>
        <v>0</v>
      </c>
    </row>
    <row r="70" spans="2:8" x14ac:dyDescent="0.4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3">
        <f t="shared" si="4"/>
        <v>0</v>
      </c>
    </row>
    <row r="71" spans="2:8" x14ac:dyDescent="0.4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3">
        <f t="shared" si="4"/>
        <v>0</v>
      </c>
    </row>
    <row r="72" spans="2:8" x14ac:dyDescent="0.4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3">
        <f t="shared" si="4"/>
        <v>0</v>
      </c>
    </row>
    <row r="73" spans="2:8" x14ac:dyDescent="0.4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3">
        <f t="shared" si="4"/>
        <v>0</v>
      </c>
    </row>
    <row r="74" spans="2:8" x14ac:dyDescent="0.45">
      <c r="B74" s="7" t="s">
        <v>46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ref="H74" si="5">SUM(H75:H78)</f>
        <v>0</v>
      </c>
    </row>
    <row r="75" spans="2:8" ht="48" x14ac:dyDescent="0.4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3">
        <f>E75-F75</f>
        <v>0</v>
      </c>
    </row>
    <row r="76" spans="2:8" ht="48" x14ac:dyDescent="0.4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3">
        <f>E76-F76</f>
        <v>0</v>
      </c>
    </row>
    <row r="77" spans="2:8" x14ac:dyDescent="0.4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3">
        <f>E77-F77</f>
        <v>0</v>
      </c>
    </row>
    <row r="78" spans="2:8" x14ac:dyDescent="0.4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>C46+C12</f>
        <v>120011761.54000001</v>
      </c>
      <c r="D80" s="12">
        <f>D46+D12</f>
        <v>614961739.54999995</v>
      </c>
      <c r="E80" s="12">
        <f t="shared" ref="E80:H80" si="6">E46+E12</f>
        <v>734973501.08999991</v>
      </c>
      <c r="F80" s="12">
        <f t="shared" si="6"/>
        <v>699420833.38</v>
      </c>
      <c r="G80" s="12">
        <f t="shared" si="6"/>
        <v>623496672.90999997</v>
      </c>
      <c r="H80" s="12">
        <f t="shared" si="6"/>
        <v>35552667.709999949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2023-03-07T21:44:19Z</cp:lastPrinted>
  <dcterms:created xsi:type="dcterms:W3CDTF">2018-07-04T15:46:54Z</dcterms:created>
  <dcterms:modified xsi:type="dcterms:W3CDTF">2025-01-25T17:08:21Z</dcterms:modified>
</cp:coreProperties>
</file>