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langel\Desktop\ARCHIVOS SAGRARIO\DISCIPLINA FINANCIERA CUARTO TRIMESTRE ENE-DIC 24\"/>
    </mc:Choice>
  </mc:AlternateContent>
  <xr:revisionPtr revIDLastSave="0" documentId="13_ncr:1_{999E7BCC-0568-4B53-A561-114C51BF5D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7" l="1"/>
  <c r="H12" i="7"/>
  <c r="H21" i="7"/>
  <c r="H20" i="7"/>
  <c r="E12" i="7"/>
  <c r="G20" i="7"/>
  <c r="F20" i="7"/>
  <c r="E20" i="7"/>
  <c r="D20" i="7"/>
  <c r="C20" i="7"/>
  <c r="G12" i="7"/>
  <c r="F12" i="7"/>
  <c r="D12" i="7"/>
  <c r="C12" i="7"/>
  <c r="E28" i="7" l="1"/>
  <c r="G28" i="7"/>
  <c r="D28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<sst xmlns="http://schemas.openxmlformats.org/spreadsheetml/2006/main" count="21" uniqueCount="18">
  <si>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</si>
  <si>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</si>
  <si>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</si>
  <si>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</si>
  <si>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</si>
  <si>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</si>
  <si>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</si>
  <si>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</si>
  <si>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</si>
  <si>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</si>
  <si>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</si>
  <si>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</si>
  <si>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</si>
  <si>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</si>
  <si>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</si>
  <si>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</si>
  <si>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VIVIENDA BIENESTAR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</si>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</sst>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68035</xdr:colOff>
      <xdr:row>0</xdr:row>
      <xdr:rowOff>244928</xdr:rowOff>
    </xdr:from>
    <xdr:to>
      <xdr:col>7</xdr:col>
      <xdr:colOff>2443058</xdr:colOff>
      <xdr:row>1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8328821" y="244928"/>
          <a:ext cx="2375023" cy="81642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9"/>
  <sheetViews>
    <sheetView tabSelected="1" zoomScale="55" zoomScaleNormal="55" workbookViewId="0">
      <selection activeCell="H13" sqref="H13"/>
    </sheetView>
  </sheetViews>
  <sheetFormatPr baseColWidth="10" defaultRowHeight="20.25" x14ac:dyDescent="0.3"/>
  <cols>
    <col min="1" max="1" width="2.7109375" style="3" customWidth="1"/>
    <col min="2" max="2" width="86.5703125" style="3" bestFit="1" customWidth="1"/>
    <col min="3" max="8" width="36.85546875" style="3" customWidth="1"/>
    <col min="9" max="9" width="11.42578125" style="3"/>
    <col min="10" max="10" width="22" style="3" bestFit="1" customWidth="1"/>
    <col min="11" max="16384" width="11.42578125" style="3"/>
  </cols>
  <sheetData>
    <row r="1" spans="1:8" x14ac:dyDescent="0.3">
      <c r="A1" s="3" t="s">
        <v>2</v>
      </c>
    </row>
    <row r="2" spans="1:8" s="11" customFormat="1" ht="61.9" customHeight="1" x14ac:dyDescent="0.3">
      <c r="B2" s="17"/>
      <c r="C2" s="17"/>
      <c r="D2" s="17"/>
      <c r="E2" s="17"/>
      <c r="F2" s="1"/>
      <c r="G2" s="1"/>
      <c r="H2" s="14"/>
    </row>
    <row r="4" spans="1:8" x14ac:dyDescent="0.3">
      <c r="B4" s="18" t="s">
        <v>16</v>
      </c>
      <c r="C4" s="19"/>
      <c r="D4" s="19"/>
      <c r="E4" s="19"/>
      <c r="F4" s="19"/>
      <c r="G4" s="19"/>
      <c r="H4" s="20"/>
    </row>
    <row r="5" spans="1:8" x14ac:dyDescent="0.3">
      <c r="B5" s="21" t="s">
        <v>3</v>
      </c>
      <c r="C5" s="22"/>
      <c r="D5" s="22"/>
      <c r="E5" s="22"/>
      <c r="F5" s="22"/>
      <c r="G5" s="22"/>
      <c r="H5" s="23"/>
    </row>
    <row r="6" spans="1:8" x14ac:dyDescent="0.3">
      <c r="B6" s="21" t="s">
        <v>11</v>
      </c>
      <c r="C6" s="22"/>
      <c r="D6" s="22"/>
      <c r="E6" s="22"/>
      <c r="F6" s="22"/>
      <c r="G6" s="22"/>
      <c r="H6" s="23"/>
    </row>
    <row r="7" spans="1:8" x14ac:dyDescent="0.3">
      <c r="B7" s="24" t="s">
        <v>17</v>
      </c>
      <c r="C7" s="24"/>
      <c r="D7" s="24"/>
      <c r="E7" s="24"/>
      <c r="F7" s="24"/>
      <c r="G7" s="24"/>
      <c r="H7" s="24"/>
    </row>
    <row r="8" spans="1:8" x14ac:dyDescent="0.3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3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0.5" x14ac:dyDescent="0.3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3">
      <c r="B11" s="10"/>
      <c r="C11" s="10"/>
      <c r="D11" s="10"/>
      <c r="E11" s="10"/>
      <c r="F11" s="10"/>
      <c r="G11" s="10"/>
      <c r="H11" s="10"/>
    </row>
    <row r="12" spans="1:8" x14ac:dyDescent="0.3">
      <c r="B12" s="4" t="s">
        <v>14</v>
      </c>
      <c r="C12" s="7">
        <f t="shared" ref="C12:H12" si="0">SUM(C13:C18)</f>
        <v>120011761.54000001</v>
      </c>
      <c r="D12" s="7">
        <f t="shared" si="0"/>
        <v>74871861.650000006</v>
      </c>
      <c r="E12" s="7">
        <f t="shared" si="0"/>
        <v>194883623.19</v>
      </c>
      <c r="F12" s="7">
        <f t="shared" si="0"/>
        <v>192091546.33000001</v>
      </c>
      <c r="G12" s="7">
        <f t="shared" si="0"/>
        <v>184504821.22</v>
      </c>
      <c r="H12" s="7">
        <f>E12-F12</f>
        <v>2792076.8599999845</v>
      </c>
    </row>
    <row r="13" spans="1:8" ht="24" x14ac:dyDescent="0.45">
      <c r="B13" s="12" t="s">
        <v>16</v>
      </c>
      <c r="C13" s="6">
        <v>120011761.54000001</v>
      </c>
      <c r="D13" s="6">
        <v>74871861.650000006</v>
      </c>
      <c r="E13" s="6">
        <v>194883623.19</v>
      </c>
      <c r="F13" s="6">
        <v>192091546.33000001</v>
      </c>
      <c r="G13" s="6">
        <v>184504821.22</v>
      </c>
      <c r="H13" s="7">
        <f>E13-F13</f>
        <v>2792076.8599999845</v>
      </c>
    </row>
    <row r="14" spans="1:8" x14ac:dyDescent="0.3">
      <c r="B14" s="12"/>
      <c r="C14" s="6"/>
      <c r="D14" s="6"/>
      <c r="E14" s="6"/>
      <c r="F14" s="6"/>
      <c r="G14" s="6"/>
      <c r="H14" s="6"/>
    </row>
    <row r="15" spans="1:8" x14ac:dyDescent="0.3">
      <c r="B15" s="12"/>
      <c r="C15" s="6"/>
      <c r="D15" s="6"/>
      <c r="E15" s="6"/>
      <c r="F15" s="6"/>
      <c r="G15" s="6"/>
      <c r="H15" s="6"/>
    </row>
    <row r="16" spans="1:8" x14ac:dyDescent="0.3">
      <c r="B16" s="12"/>
      <c r="C16" s="6"/>
      <c r="D16" s="6"/>
      <c r="E16" s="6"/>
      <c r="F16" s="6"/>
      <c r="G16" s="6"/>
      <c r="H16" s="6"/>
    </row>
    <row r="17" spans="2:8" x14ac:dyDescent="0.3">
      <c r="B17" s="12"/>
      <c r="C17" s="6"/>
      <c r="D17" s="6"/>
      <c r="E17" s="6"/>
      <c r="F17" s="6"/>
      <c r="G17" s="6"/>
      <c r="H17" s="6"/>
    </row>
    <row r="18" spans="2:8" x14ac:dyDescent="0.3">
      <c r="B18" s="12"/>
      <c r="C18" s="6"/>
      <c r="D18" s="6"/>
      <c r="E18" s="6"/>
      <c r="F18" s="6"/>
      <c r="G18" s="6"/>
      <c r="H18" s="6"/>
    </row>
    <row r="19" spans="2:8" x14ac:dyDescent="0.3">
      <c r="B19" s="9" t="s">
        <v>1</v>
      </c>
      <c r="C19" s="8"/>
      <c r="D19" s="8"/>
      <c r="E19" s="8"/>
      <c r="F19" s="8"/>
      <c r="G19" s="8"/>
      <c r="H19" s="8"/>
    </row>
    <row r="20" spans="2:8" x14ac:dyDescent="0.3">
      <c r="B20" s="4" t="s">
        <v>15</v>
      </c>
      <c r="C20" s="7">
        <f t="shared" ref="C20:H20" si="1">SUM(C21:C26)</f>
        <v>0</v>
      </c>
      <c r="D20" s="7">
        <f t="shared" si="1"/>
        <v>540089877.89999998</v>
      </c>
      <c r="E20" s="7">
        <f t="shared" si="1"/>
        <v>540089877.89999998</v>
      </c>
      <c r="F20" s="7">
        <f t="shared" si="1"/>
        <v>507329287.05000001</v>
      </c>
      <c r="G20" s="7">
        <f t="shared" si="1"/>
        <v>438991851.69</v>
      </c>
      <c r="H20" s="7">
        <f>E20-F20</f>
        <v>32760590.849999964</v>
      </c>
    </row>
    <row r="21" spans="2:8" ht="24" x14ac:dyDescent="0.45">
      <c r="B21" s="12" t="s">
        <v>16</v>
      </c>
      <c r="C21" s="6">
        <v>0</v>
      </c>
      <c r="D21" s="6">
        <v>540089877.89999998</v>
      </c>
      <c r="E21" s="6">
        <v>540089877.89999998</v>
      </c>
      <c r="F21" s="6">
        <v>507329287.05000001</v>
      </c>
      <c r="G21" s="6">
        <v>438991851.69</v>
      </c>
      <c r="H21" s="7">
        <f>E21-F21</f>
        <v>32760590.849999964</v>
      </c>
    </row>
    <row r="22" spans="2:8" x14ac:dyDescent="0.3">
      <c r="B22" s="12"/>
      <c r="C22" s="6"/>
      <c r="D22" s="6"/>
      <c r="E22" s="6"/>
      <c r="F22" s="6"/>
      <c r="G22" s="6"/>
      <c r="H22" s="6"/>
    </row>
    <row r="23" spans="2:8" x14ac:dyDescent="0.3">
      <c r="B23" s="12"/>
      <c r="C23" s="6"/>
      <c r="D23" s="6"/>
      <c r="E23" s="6"/>
      <c r="F23" s="6"/>
      <c r="G23" s="6"/>
      <c r="H23" s="6"/>
    </row>
    <row r="24" spans="2:8" x14ac:dyDescent="0.3">
      <c r="B24" s="12"/>
      <c r="C24" s="6"/>
      <c r="D24" s="6"/>
      <c r="E24" s="6"/>
      <c r="F24" s="6"/>
      <c r="G24" s="6"/>
      <c r="H24" s="6"/>
    </row>
    <row r="25" spans="2:8" x14ac:dyDescent="0.3">
      <c r="B25" s="12"/>
      <c r="C25" s="6"/>
      <c r="D25" s="6"/>
      <c r="E25" s="6"/>
      <c r="F25" s="6"/>
      <c r="G25" s="6"/>
      <c r="H25" s="6"/>
    </row>
    <row r="26" spans="2:8" x14ac:dyDescent="0.3">
      <c r="B26" s="12"/>
      <c r="C26" s="6"/>
      <c r="D26" s="6"/>
      <c r="E26" s="6"/>
      <c r="F26" s="6"/>
      <c r="G26" s="6"/>
      <c r="H26" s="6"/>
    </row>
    <row r="27" spans="2:8" x14ac:dyDescent="0.3">
      <c r="B27" s="9" t="s">
        <v>1</v>
      </c>
      <c r="C27" s="8"/>
      <c r="D27" s="8"/>
      <c r="E27" s="8"/>
      <c r="F27" s="8"/>
      <c r="G27" s="8"/>
      <c r="H27" s="8"/>
    </row>
    <row r="28" spans="2:8" x14ac:dyDescent="0.3">
      <c r="B28" s="4" t="s">
        <v>10</v>
      </c>
      <c r="C28" s="7">
        <f t="shared" ref="C28:H28" si="2">+C12+C20</f>
        <v>120011761.54000001</v>
      </c>
      <c r="D28" s="7">
        <f t="shared" si="2"/>
        <v>614961739.54999995</v>
      </c>
      <c r="E28" s="7">
        <f t="shared" si="2"/>
        <v>734973501.08999991</v>
      </c>
      <c r="F28" s="7">
        <f t="shared" si="2"/>
        <v>699420833.38</v>
      </c>
      <c r="G28" s="7">
        <f t="shared" si="2"/>
        <v>623496672.90999997</v>
      </c>
      <c r="H28" s="7">
        <f t="shared" si="2"/>
        <v>35552667.709999949</v>
      </c>
    </row>
    <row r="29" spans="2:8" x14ac:dyDescent="0.3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G12 C14:H19 C22:H28 C20:G20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2023-02-28T17:59:57Z</cp:lastPrinted>
  <dcterms:created xsi:type="dcterms:W3CDTF">2018-07-04T15:46:54Z</dcterms:created>
  <dcterms:modified xsi:type="dcterms:W3CDTF">2025-01-25T19:01:30Z</dcterms:modified>
</cp:coreProperties>
</file>