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ARTO TRIMESTRE ENE-DIC 2023\DISCIPLINA FINANCIERA\"/>
    </mc:Choice>
  </mc:AlternateContent>
  <bookViews>
    <workbookView xWindow="0" yWindow="0" windowWidth="20490" windowHeight="715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F51" i="6" l="1"/>
  <c r="E51" i="6"/>
  <c r="D51" i="6"/>
  <c r="C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C12" i="6" s="1"/>
  <c r="D41" i="6"/>
  <c r="E41" i="6"/>
  <c r="G42" i="6"/>
  <c r="G43" i="6"/>
  <c r="G44" i="6"/>
  <c r="G45" i="6"/>
  <c r="G46" i="6"/>
  <c r="G47" i="6"/>
  <c r="G48" i="6"/>
  <c r="G49" i="6"/>
  <c r="G50" i="6"/>
  <c r="B51" i="6"/>
  <c r="G52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C144" i="6"/>
  <c r="D144" i="6"/>
  <c r="E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31" i="6" l="1"/>
  <c r="B94" i="6"/>
  <c r="G14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G65" i="6"/>
  <c r="G61" i="6"/>
  <c r="G21" i="6"/>
  <c r="E94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<sst xmlns="http://schemas.openxmlformats.org/spreadsheetml/2006/main" count="170" uniqueCount="89">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</sst>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A154" zoomScale="55" zoomScaleNormal="55" workbookViewId="0">
      <selection activeCell="E170" sqref="E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113023611.06</v>
      </c>
      <c r="C12" s="17">
        <f>SUM(C13,C21,C31,C41,C51,C61,C65,C74,C78)</f>
        <v>7299143.8700000001</v>
      </c>
      <c r="D12" s="17">
        <f t="shared" si="0"/>
        <v>120322754.93000001</v>
      </c>
      <c r="E12" s="17">
        <f t="shared" si="0"/>
        <v>120322754.93000001</v>
      </c>
      <c r="F12" s="17">
        <v>120305114</v>
      </c>
      <c r="G12" s="17">
        <f>SUM(G13,G21,G31,G41,G51,G61,G65,G74,G78)</f>
        <v>0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113023611.06</v>
      </c>
      <c r="C41" s="18">
        <f t="shared" si="7"/>
        <v>7258464.0899999999</v>
      </c>
      <c r="D41" s="18">
        <f t="shared" si="7"/>
        <v>120282075.15000001</v>
      </c>
      <c r="E41" s="18">
        <f t="shared" si="7"/>
        <v>120282075.15000001</v>
      </c>
      <c r="F41" s="18">
        <v>120264434</v>
      </c>
      <c r="G41" s="18">
        <f t="shared" si="7"/>
        <v>0</v>
      </c>
    </row>
    <row r="42" spans="1:7">
      <c r="A42" s="11" t="s">
        <v>39</v>
      </c>
      <c r="B42" s="18">
        <v>113023611.06</v>
      </c>
      <c r="C42" s="18">
        <v>7258464.0899999999</v>
      </c>
      <c r="D42" s="18">
        <v>120282075.15000001</v>
      </c>
      <c r="E42" s="18">
        <v>120282075.15000001</v>
      </c>
      <c r="F42" s="18">
        <v>120264434</v>
      </c>
      <c r="G42" s="18">
        <f>D42-E42</f>
        <v>0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 t="shared" si="9"/>
        <v>40679.78</v>
      </c>
      <c r="D51" s="18">
        <f t="shared" si="9"/>
        <v>40679.78</v>
      </c>
      <c r="E51" s="18">
        <f t="shared" si="9"/>
        <v>40679.78</v>
      </c>
      <c r="F51" s="18">
        <f t="shared" si="9"/>
        <v>40679.78</v>
      </c>
      <c r="G51" s="18">
        <f>D51-E51</f>
        <v>0</v>
      </c>
    </row>
    <row r="52" spans="1:7">
      <c r="A52" s="11" t="s">
        <v>49</v>
      </c>
      <c r="B52" s="18">
        <v>0</v>
      </c>
      <c r="C52" s="18">
        <v>40679.78</v>
      </c>
      <c r="D52" s="18">
        <v>40679.78</v>
      </c>
      <c r="E52" s="18">
        <v>40679.78</v>
      </c>
      <c r="F52" s="18">
        <v>40679.78</v>
      </c>
      <c r="G52" s="18">
        <f>D52-E52</f>
        <v>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316125306.85000002</v>
      </c>
      <c r="D94" s="17">
        <f t="shared" si="17"/>
        <v>316125306.85000002</v>
      </c>
      <c r="E94" s="17">
        <f t="shared" si="17"/>
        <v>178105851.47</v>
      </c>
      <c r="F94" s="17">
        <v>84569030</v>
      </c>
      <c r="G94" s="17">
        <f t="shared" si="17"/>
        <v>138019455.38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 t="shared" ref="C144:G144" si="28">SUM(C145:C147)</f>
        <v>316125306.85000002</v>
      </c>
      <c r="D144" s="18">
        <f t="shared" si="28"/>
        <v>316125306.85000002</v>
      </c>
      <c r="E144" s="18">
        <f t="shared" si="28"/>
        <v>178105851.47</v>
      </c>
      <c r="F144" s="18">
        <v>84569030</v>
      </c>
      <c r="G144" s="18">
        <f t="shared" si="28"/>
        <v>138019455.38</v>
      </c>
    </row>
    <row r="145" spans="1:7">
      <c r="A145" s="11" t="s">
        <v>59</v>
      </c>
      <c r="B145" s="18">
        <v>0</v>
      </c>
      <c r="C145" s="18">
        <v>311474679</v>
      </c>
      <c r="D145" s="18">
        <v>311474679</v>
      </c>
      <c r="E145" s="18">
        <v>173455223.62</v>
      </c>
      <c r="F145" s="18">
        <v>79918402</v>
      </c>
      <c r="G145" s="18">
        <f>D145-E145</f>
        <v>138019455.38</v>
      </c>
    </row>
    <row r="146" spans="1:7">
      <c r="A146" s="11" t="s">
        <v>60</v>
      </c>
      <c r="B146" s="18">
        <v>0</v>
      </c>
      <c r="C146" s="18">
        <v>4650627.8499999996</v>
      </c>
      <c r="D146" s="18">
        <v>4650627.8499999996</v>
      </c>
      <c r="E146" s="18">
        <v>4650627.8499999996</v>
      </c>
      <c r="F146" s="18">
        <v>4650627.8499999996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113023611.06</v>
      </c>
      <c r="C170" s="17">
        <f t="shared" si="34"/>
        <v>323424450.72000003</v>
      </c>
      <c r="D170" s="17">
        <f t="shared" si="34"/>
        <v>436448061.78000003</v>
      </c>
      <c r="E170" s="17">
        <f t="shared" si="34"/>
        <v>298428606.39999998</v>
      </c>
      <c r="F170" s="17">
        <f t="shared" si="34"/>
        <v>204874144</v>
      </c>
      <c r="G170" s="17">
        <f>G12+G94</f>
        <v>138019455.38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2024-01-12T17:29:46Z</dcterms:modified>
</cp:coreProperties>
</file>