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1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12" i="6" l="1"/>
  <c r="G51" i="6"/>
  <c r="C61" i="6" l="1"/>
  <c r="B124" i="6" l="1"/>
  <c r="B144" i="6"/>
  <c r="C124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2" i="6"/>
  <c r="G43" i="6"/>
  <c r="G44" i="6"/>
  <c r="G45" i="6"/>
  <c r="G46" i="6"/>
  <c r="G47" i="6"/>
  <c r="G48" i="6"/>
  <c r="G49" i="6"/>
  <c r="G50" i="6"/>
  <c r="B51" i="6"/>
  <c r="G52" i="6"/>
  <c r="G53" i="6"/>
  <c r="G54" i="6"/>
  <c r="G55" i="6"/>
  <c r="G56" i="6"/>
  <c r="G57" i="6"/>
  <c r="G58" i="6"/>
  <c r="G59" i="6"/>
  <c r="G60" i="6"/>
  <c r="B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41" i="6"/>
  <c r="G104" i="6"/>
  <c r="G161" i="6"/>
  <c r="G157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G170" i="6" s="1"/>
  <c r="B170" i="6"/>
  <c r="C170" i="6"/>
  <c r="E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<sst xmlns="http://schemas.openxmlformats.org/spreadsheetml/2006/main" count="170" uniqueCount="89">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</sst>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1498600</xdr:colOff>
      <xdr:row>1</xdr:row>
      <xdr:rowOff>50800</xdr:rowOff>
    </xdr:from>
    <xdr:to>
      <xdr:col>6</xdr:col>
      <xdr:colOff>1791731</xdr:colOff>
      <xdr:row>1</xdr:row>
      <xdr:rowOff>758372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7056100" y="3048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G172"/>
  <sheetViews>
    <sheetView tabSelected="1" topLeftCell="B1" zoomScale="55" zoomScaleNormal="55" workbookViewId="0">
      <selection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113023611.06</v>
      </c>
      <c r="C12" s="17">
        <f>SUM(C13,C21,C31,C41,C51,C61,C65,C74,C78)</f>
        <v>8382477.7699999996</v>
      </c>
      <c r="D12" s="17">
        <f t="shared" si="0"/>
        <v>121406088.83</v>
      </c>
      <c r="E12" s="17">
        <f t="shared" si="0"/>
        <v>85737670.590000004</v>
      </c>
      <c r="F12" s="17">
        <f t="shared" si="0"/>
        <v>76684851.63000001</v>
      </c>
      <c r="G12" s="17">
        <f>SUM(G13,G21,G31,G41,G51,G61,G65,G74,G78)</f>
        <v>35668418.239999995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113023611.06</v>
      </c>
      <c r="C41" s="18">
        <f t="shared" si="7"/>
        <v>3446388.79</v>
      </c>
      <c r="D41" s="18">
        <f t="shared" si="7"/>
        <v>116469999.84999999</v>
      </c>
      <c r="E41" s="18">
        <f t="shared" si="7"/>
        <v>85141081.609999999</v>
      </c>
      <c r="F41" s="18">
        <f t="shared" si="7"/>
        <v>76088262.650000006</v>
      </c>
      <c r="G41" s="18">
        <f t="shared" si="7"/>
        <v>31328918.239999995</v>
      </c>
    </row>
    <row r="42" spans="1:7">
      <c r="A42" s="11" t="s">
        <v>39</v>
      </c>
      <c r="B42" s="18">
        <v>113023611.06</v>
      </c>
      <c r="C42" s="18">
        <v>3446388.79</v>
      </c>
      <c r="D42" s="18">
        <v>116469999.84999999</v>
      </c>
      <c r="E42" s="18">
        <v>85141081.609999999</v>
      </c>
      <c r="F42" s="18">
        <v>76088262.650000006</v>
      </c>
      <c r="G42" s="18">
        <f>D42-E42</f>
        <v>31328918.239999995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/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" si="9">SUM(B52:B60)</f>
        <v>0</v>
      </c>
      <c r="C51" s="18">
        <v>40798.18</v>
      </c>
      <c r="D51" s="18">
        <v>40798.18</v>
      </c>
      <c r="E51" s="18">
        <v>10798.18</v>
      </c>
      <c r="F51" s="18">
        <v>10798.18</v>
      </c>
      <c r="G51" s="18">
        <f>D51-E51</f>
        <v>30000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4895290.8</v>
      </c>
      <c r="D61" s="18">
        <f t="shared" si="11"/>
        <v>4895290.8</v>
      </c>
      <c r="E61" s="18">
        <f t="shared" si="11"/>
        <v>585790.80000000005</v>
      </c>
      <c r="F61" s="18">
        <f t="shared" si="11"/>
        <v>585790.80000000005</v>
      </c>
      <c r="G61" s="18">
        <f t="shared" si="11"/>
        <v>4309500</v>
      </c>
    </row>
    <row r="62" spans="1:7">
      <c r="A62" s="11" t="s">
        <v>59</v>
      </c>
      <c r="B62" s="18">
        <v>0</v>
      </c>
      <c r="C62" s="18">
        <v>4895290.8</v>
      </c>
      <c r="D62" s="18">
        <v>4895290.8</v>
      </c>
      <c r="E62" s="18">
        <v>585790.80000000005</v>
      </c>
      <c r="F62" s="18">
        <v>585790.80000000005</v>
      </c>
      <c r="G62" s="18">
        <f>D62-E62</f>
        <v>4309500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182421132.65000001</v>
      </c>
      <c r="D94" s="17">
        <f t="shared" si="17"/>
        <v>182421132.65000001</v>
      </c>
      <c r="E94" s="17">
        <f t="shared" si="17"/>
        <v>9419732.6499999985</v>
      </c>
      <c r="F94" s="17">
        <f t="shared" si="17"/>
        <v>9419732.6499999985</v>
      </c>
      <c r="G94" s="17">
        <f t="shared" si="17"/>
        <v>173001400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>SUM(B125:B133)</f>
        <v>0</v>
      </c>
      <c r="C124" s="18">
        <f>SUM(C125:C133)</f>
        <v>0</v>
      </c>
      <c r="D124" s="18">
        <f t="shared" ref="D124:G124" si="24">SUM(D125:D133)</f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>SUM(B145:B147)</f>
        <v>0</v>
      </c>
      <c r="C144" s="18">
        <f t="shared" ref="C144:G144" si="28">SUM(C145:C147)</f>
        <v>182421132.65000001</v>
      </c>
      <c r="D144" s="18">
        <f t="shared" si="28"/>
        <v>182421132.65000001</v>
      </c>
      <c r="E144" s="18">
        <f t="shared" si="28"/>
        <v>9419732.6499999985</v>
      </c>
      <c r="F144" s="18">
        <f t="shared" si="28"/>
        <v>9419732.6499999985</v>
      </c>
      <c r="G144" s="18">
        <f t="shared" si="28"/>
        <v>173001400</v>
      </c>
    </row>
    <row r="145" spans="1:7">
      <c r="A145" s="11" t="s">
        <v>59</v>
      </c>
      <c r="B145" s="18">
        <v>0</v>
      </c>
      <c r="C145" s="18">
        <v>177770504.80000001</v>
      </c>
      <c r="D145" s="18">
        <v>177770504.80000001</v>
      </c>
      <c r="E145" s="18">
        <v>4769104.8</v>
      </c>
      <c r="F145" s="18">
        <v>4769104.8</v>
      </c>
      <c r="G145" s="18">
        <f>D145-E145</f>
        <v>173001400</v>
      </c>
    </row>
    <row r="146" spans="1:7">
      <c r="A146" s="11" t="s">
        <v>60</v>
      </c>
      <c r="B146" s="18">
        <v>0</v>
      </c>
      <c r="C146" s="18">
        <v>4650627.8499999996</v>
      </c>
      <c r="D146" s="18">
        <v>4650627.8499999996</v>
      </c>
      <c r="E146" s="18">
        <v>4650627.8499999996</v>
      </c>
      <c r="F146" s="18">
        <v>4650627.8499999996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F170" si="34">B12+B94</f>
        <v>113023611.06</v>
      </c>
      <c r="C170" s="17">
        <f t="shared" si="34"/>
        <v>190803610.42000002</v>
      </c>
      <c r="D170" s="17">
        <f t="shared" si="34"/>
        <v>303827221.48000002</v>
      </c>
      <c r="E170" s="17">
        <f t="shared" si="34"/>
        <v>95157403.24000001</v>
      </c>
      <c r="F170" s="17">
        <f t="shared" si="34"/>
        <v>86104584.280000001</v>
      </c>
      <c r="G170" s="17">
        <f>G12+G94</f>
        <v>208669818.24000001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2023-10-10T21:42:28Z</dcterms:modified>
</cp:coreProperties>
</file>