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CUARTO TRIMESTRE ENE-DIC 2023\DISCIPLINA FINANCIERA\"/>
    </mc:Choice>
  </mc:AlternateContent>
  <bookViews>
    <workbookView xWindow="0" yWindow="0" windowWidth="20490" windowHeight="715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E72" i="3" l="1"/>
  <c r="D72" i="3"/>
  <c r="C72" i="3"/>
  <c r="B72" i="3"/>
  <c r="G67" i="3"/>
  <c r="G64" i="3"/>
  <c r="G36" i="3"/>
  <c r="G43" i="3" l="1"/>
  <c r="C43" i="3"/>
  <c r="D43" i="3"/>
  <c r="E43" i="3"/>
  <c r="F43" i="3"/>
  <c r="F72" i="3" s="1"/>
  <c r="G72" i="3" s="1"/>
  <c r="B43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<sst xmlns="http://schemas.openxmlformats.org/spreadsheetml/2006/main" count="74" uniqueCount="74">
  <si>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</si>
  <si>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</si>
  <si>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</si>
  <si>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</si>
  <si>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</si>
  <si>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</si>
  <si>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</si>
  <si>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</si>
  <si>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</si>
  <si>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</si>
  <si>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</si>
  <si>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</si>
  <si>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</si>
  <si>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</si>
  <si>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</si>
  <si>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</si>
  <si>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</si>
  <si>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</si>
  <si>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</si>
  <si>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</si>
  <si>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</si>
  <si>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</si>
  <si>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</si>
  <si>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</si>
  <si>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</si>
  <si>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</si>
  <si>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</si>
  <si>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</si>
  <si>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</si>
  <si>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</si>
  <si>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</si>
  <si>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</si>
  <si>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</si>
  <si>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</si>
  <si>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</si>
  <si>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</si>
  <si>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</si>
  <si>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</si>
  <si>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</si>
  <si>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</si>
  <si>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</si>
  <si>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</si>
  <si>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</si>
  <si>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</si>
  <si>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</si>
  <si>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</si>
  <si>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</si>
  <si>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</si>
  <si>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</si>
  <si>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</si>
  <si>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</si>
  <si>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</si>
  <si>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</si>
  <si>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</si>
  <si>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</si>
  <si>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</si>
  <si>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</si>
  <si>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</si>
  <si>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</si>
  <si>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</si>
  <si>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</si>
  <si>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</si>
  <si>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</si>
  <si>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</si>
  <si>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</si>
  <si>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</si>
  <si>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</si>
  <si>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</si>
  <si>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</si>
  <si>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</si>
  <si>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</si>
  <si>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</si>
  <si>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VIVIENDA BIENESTAR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</si>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</sst>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1638300</xdr:colOff>
      <xdr:row>0</xdr:row>
      <xdr:rowOff>76200</xdr:rowOff>
    </xdr:from>
    <xdr:to>
      <xdr:col>6</xdr:col>
      <xdr:colOff>1449737</xdr:colOff>
      <xdr:row>1</xdr:row>
      <xdr:rowOff>723899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5240000" y="76200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8"/>
  <sheetViews>
    <sheetView tabSelected="1" zoomScale="50" zoomScaleNormal="50" workbookViewId="0">
      <selection activeCell="G80" sqref="G80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45">
      <c r="A11" s="7" t="s">
        <v>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45">
      <c r="A12" s="7" t="s">
        <v>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45">
      <c r="A13" s="7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45">
      <c r="A14" s="7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45">
      <c r="A15" s="7" t="s">
        <v>12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45">
      <c r="A16" s="7" t="s">
        <v>13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45">
      <c r="A17" s="7" t="s">
        <v>14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45">
      <c r="A18" s="7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45">
      <c r="A19" s="8" t="s">
        <v>16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45">
      <c r="A20" s="8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45">
      <c r="A21" s="8" t="s">
        <v>18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45">
      <c r="A22" s="8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45">
      <c r="A23" s="8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45">
      <c r="A24" s="8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45">
      <c r="A25" s="8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45">
      <c r="A26" s="8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45">
      <c r="A27" s="8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45">
      <c r="A28" s="8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45">
      <c r="A29" s="8" t="s">
        <v>26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45">
      <c r="A30" s="7" t="s">
        <v>27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45">
      <c r="A31" s="8" t="s">
        <v>28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45">
      <c r="A32" s="8" t="s">
        <v>29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x14ac:dyDescent="0.45">
      <c r="A33" s="8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x14ac:dyDescent="0.45">
      <c r="A34" s="8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x14ac:dyDescent="0.45">
      <c r="A35" s="8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45">
      <c r="A36" s="7" t="s">
        <v>33</v>
      </c>
      <c r="B36" s="24">
        <v>113023611.06</v>
      </c>
      <c r="C36" s="24">
        <v>7299143.8700000001</v>
      </c>
      <c r="D36" s="24">
        <v>120322754.93000001</v>
      </c>
      <c r="E36" s="24">
        <v>120322754.93000001</v>
      </c>
      <c r="F36" s="24">
        <v>120305114</v>
      </c>
      <c r="G36" s="25">
        <f>F36-B36</f>
        <v>7281502.9399999976</v>
      </c>
    </row>
    <row r="37" spans="1:7" x14ac:dyDescent="0.45">
      <c r="A37" s="7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x14ac:dyDescent="0.45">
      <c r="A38" s="8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x14ac:dyDescent="0.45">
      <c r="A39" s="7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45">
      <c r="A40" s="8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45">
      <c r="A41" s="8" t="s">
        <v>38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113023611.06</v>
      </c>
      <c r="C43" s="25">
        <f t="shared" ref="C43:G43" si="0">C36</f>
        <v>7299143.8700000001</v>
      </c>
      <c r="D43" s="25">
        <f t="shared" si="0"/>
        <v>120322754.93000001</v>
      </c>
      <c r="E43" s="25">
        <f t="shared" si="0"/>
        <v>120322754.93000001</v>
      </c>
      <c r="F43" s="25">
        <f t="shared" si="0"/>
        <v>120305114</v>
      </c>
      <c r="G43" s="25">
        <f t="shared" si="0"/>
        <v>7281502.9399999976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45">
      <c r="A47" s="7" t="s">
        <v>42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45">
      <c r="A48" s="8" t="s">
        <v>43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45">
      <c r="A49" s="8" t="s">
        <v>44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45">
      <c r="A50" s="8" t="s">
        <v>45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ht="48" x14ac:dyDescent="0.45">
      <c r="A51" s="11" t="s">
        <v>46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45">
      <c r="A52" s="8" t="s">
        <v>47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45">
      <c r="A53" s="8" t="s">
        <v>48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48" x14ac:dyDescent="0.45">
      <c r="A54" s="11" t="s">
        <v>49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ht="48" x14ac:dyDescent="0.45">
      <c r="A55" s="11" t="s">
        <v>50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45">
      <c r="A56" s="7" t="s">
        <v>51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45">
      <c r="A57" s="8" t="s">
        <v>52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45">
      <c r="A58" s="8" t="s">
        <v>53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45">
      <c r="A59" s="8" t="s">
        <v>54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45">
      <c r="A60" s="8" t="s">
        <v>55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45">
      <c r="A61" s="7" t="s">
        <v>56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48" x14ac:dyDescent="0.45">
      <c r="A62" s="11" t="s">
        <v>57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45">
      <c r="A63" s="8" t="s">
        <v>58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45">
      <c r="A64" s="7" t="s">
        <v>59</v>
      </c>
      <c r="B64" s="23">
        <v>0</v>
      </c>
      <c r="C64" s="25">
        <v>316125306.85000002</v>
      </c>
      <c r="D64" s="25">
        <v>316125306.85000002</v>
      </c>
      <c r="E64" s="25">
        <v>178105851.47</v>
      </c>
      <c r="F64" s="25">
        <v>84569030</v>
      </c>
      <c r="G64" s="25">
        <f>F64-B64</f>
        <v>84569030</v>
      </c>
    </row>
    <row r="65" spans="1:7" x14ac:dyDescent="0.45">
      <c r="A65" s="7" t="s">
        <v>60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/>
      <c r="C67" s="25">
        <v>316125306.85000002</v>
      </c>
      <c r="D67" s="25">
        <v>316125306.85000002</v>
      </c>
      <c r="E67" s="25">
        <v>178105851.47</v>
      </c>
      <c r="F67" s="25">
        <v>84569030</v>
      </c>
      <c r="G67" s="25">
        <f>F67-B67</f>
        <v>84569030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45">
      <c r="A70" s="12" t="s">
        <v>63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113023611.06</v>
      </c>
      <c r="C72" s="25">
        <f t="shared" ref="C72:F72" si="1">C43+C67+C69</f>
        <v>323424450.72000003</v>
      </c>
      <c r="D72" s="25">
        <f t="shared" si="1"/>
        <v>436448061.78000003</v>
      </c>
      <c r="E72" s="25">
        <f t="shared" si="1"/>
        <v>298428606.39999998</v>
      </c>
      <c r="F72" s="25">
        <f t="shared" si="1"/>
        <v>204874144</v>
      </c>
      <c r="G72" s="25">
        <f>F72-B72</f>
        <v>91850532.939999998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ht="48" x14ac:dyDescent="0.45">
      <c r="A76" s="14" t="s">
        <v>67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x14ac:dyDescent="0.45">
      <c r="A77" s="15" t="s">
        <v>68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C64:G64 B42:G45 B66:G68 B36:G36 B71:G7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2024-01-12T17:25:10Z</dcterms:modified>
</cp:coreProperties>
</file>