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33" documentId="13_ncr:1_{0F88893D-9B12-438E-B8FC-CA6492B155AA}" xr6:coauthVersionLast="47" xr6:coauthVersionMax="47" xr10:uidLastSave="{2E6AC9BF-10CF-4364-B772-13D93DEC9A2C}"/>
  <bookViews>
    <workbookView xWindow="-108" yWindow="-108" windowWidth="23256" windowHeight="12456" xr2:uid="{00000000-000D-0000-FFFF-FFFF00000000}"/>
  </bookViews>
  <sheets>
    <sheet name="(6a) OBJETO DEL GASTO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'(6a) OBJETO DEL GASTO'!$B$1:$H$171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6" l="1"/>
  <c r="H57" i="6" s="1"/>
  <c r="E143" i="6"/>
  <c r="H143" i="6" s="1"/>
  <c r="E59" i="6"/>
  <c r="H59" i="6" s="1"/>
  <c r="E52" i="6"/>
  <c r="H52" i="6" s="1"/>
  <c r="E39" i="6"/>
  <c r="H39" i="6" s="1"/>
  <c r="D48" i="6"/>
  <c r="D38" i="6"/>
  <c r="D58" i="6"/>
  <c r="E48" i="6" l="1"/>
  <c r="F48" i="6"/>
  <c r="H48" i="6"/>
  <c r="E58" i="6"/>
  <c r="C38" i="6"/>
  <c r="G159" i="6" l="1"/>
  <c r="F159" i="6"/>
  <c r="E159" i="6"/>
  <c r="D159" i="6"/>
  <c r="C159" i="6"/>
  <c r="G155" i="6"/>
  <c r="F155" i="6"/>
  <c r="E155" i="6"/>
  <c r="D155" i="6"/>
  <c r="C155" i="6"/>
  <c r="G146" i="6"/>
  <c r="F146" i="6"/>
  <c r="E146" i="6"/>
  <c r="D146" i="6"/>
  <c r="C146" i="6"/>
  <c r="G142" i="6"/>
  <c r="F142" i="6"/>
  <c r="E142" i="6"/>
  <c r="D142" i="6"/>
  <c r="C142" i="6"/>
  <c r="G132" i="6"/>
  <c r="F132" i="6"/>
  <c r="E132" i="6"/>
  <c r="D132" i="6"/>
  <c r="C132" i="6"/>
  <c r="G122" i="6"/>
  <c r="F122" i="6"/>
  <c r="E122" i="6"/>
  <c r="D122" i="6"/>
  <c r="C122" i="6"/>
  <c r="G112" i="6"/>
  <c r="F112" i="6"/>
  <c r="E112" i="6"/>
  <c r="D112" i="6"/>
  <c r="C112" i="6"/>
  <c r="G102" i="6"/>
  <c r="F102" i="6"/>
  <c r="E102" i="6"/>
  <c r="D102" i="6"/>
  <c r="C102" i="6"/>
  <c r="G94" i="6"/>
  <c r="F94" i="6"/>
  <c r="E94" i="6"/>
  <c r="D94" i="6"/>
  <c r="C94" i="6"/>
  <c r="G75" i="6"/>
  <c r="F75" i="6"/>
  <c r="E75" i="6"/>
  <c r="D75" i="6"/>
  <c r="C75" i="6"/>
  <c r="G71" i="6"/>
  <c r="F71" i="6"/>
  <c r="E71" i="6"/>
  <c r="D71" i="6"/>
  <c r="C71" i="6"/>
  <c r="G62" i="6"/>
  <c r="F62" i="6"/>
  <c r="E62" i="6"/>
  <c r="D62" i="6"/>
  <c r="C62" i="6"/>
  <c r="G58" i="6"/>
  <c r="F58" i="6"/>
  <c r="C58" i="6"/>
  <c r="G48" i="6"/>
  <c r="C48" i="6"/>
  <c r="G38" i="6"/>
  <c r="F38" i="6"/>
  <c r="E38" i="6"/>
  <c r="G28" i="6"/>
  <c r="F28" i="6"/>
  <c r="E28" i="6"/>
  <c r="D28" i="6"/>
  <c r="C28" i="6"/>
  <c r="G18" i="6"/>
  <c r="F18" i="6"/>
  <c r="E18" i="6"/>
  <c r="D18" i="6"/>
  <c r="C18" i="6"/>
  <c r="G10" i="6"/>
  <c r="F10" i="6"/>
  <c r="E10" i="6"/>
  <c r="D10" i="6"/>
  <c r="C10" i="6"/>
  <c r="G9" i="6" l="1"/>
  <c r="H38" i="6"/>
  <c r="D9" i="6"/>
  <c r="E9" i="6"/>
  <c r="C9" i="6"/>
  <c r="H71" i="6"/>
  <c r="G93" i="6"/>
  <c r="H132" i="6"/>
  <c r="H142" i="6"/>
  <c r="D93" i="6"/>
  <c r="H62" i="6"/>
  <c r="H28" i="6"/>
  <c r="F9" i="6"/>
  <c r="H159" i="6"/>
  <c r="C93" i="6"/>
  <c r="F93" i="6"/>
  <c r="H18" i="6"/>
  <c r="H10" i="6"/>
  <c r="H58" i="6"/>
  <c r="E93" i="6"/>
  <c r="H122" i="6"/>
  <c r="H75" i="6"/>
  <c r="H102" i="6"/>
  <c r="H112" i="6"/>
  <c r="H146" i="6"/>
  <c r="H155" i="6"/>
  <c r="E168" i="6" l="1"/>
  <c r="D168" i="6"/>
  <c r="G168" i="6"/>
  <c r="F168" i="6"/>
  <c r="H9" i="6"/>
  <c r="C168" i="6"/>
  <c r="H93" i="6"/>
  <c r="H168" i="6" l="1"/>
</calcChain>
</file>

<file path=xl/sharedStrings.xml><?xml version="1.0" encoding="utf-8"?>
<sst xmlns="http://schemas.openxmlformats.org/spreadsheetml/2006/main" count="176" uniqueCount="90">
  <si>
    <t xml:space="preserve">(PESOS) </t>
  </si>
  <si>
    <t xml:space="preserve"> </t>
  </si>
  <si>
    <t xml:space="preserve">Estado Analítico del Ejercicio del Presupuesto de Egresos Detallado - LDF </t>
  </si>
  <si>
    <t xml:space="preserve">Clasificación por Objeto del Gasto (Capítulo y Concepto) </t>
  </si>
  <si>
    <t xml:space="preserve">Concepto </t>
  </si>
  <si>
    <t>Subejercicio</t>
  </si>
  <si>
    <t xml:space="preserve">Aprobado </t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</si>
  <si>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</si>
  <si>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</si>
  <si>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</si>
  <si>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</si>
  <si>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</si>
  <si>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</si>
  <si>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</si>
  <si>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</si>
  <si>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</si>
  <si>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</si>
  <si>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</si>
  <si>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</si>
  <si>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</si>
  <si>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</si>
  <si>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</si>
  <si>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</si>
  <si>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</si>
  <si>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</si>
  <si>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</si>
  <si>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</si>
  <si>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</si>
  <si>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</si>
  <si>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</si>
  <si>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</si>
  <si>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</si>
  <si>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</si>
  <si>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</si>
  <si>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</si>
  <si>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</si>
  <si>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</si>
  <si>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</si>
  <si>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</si>
  <si>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</si>
  <si>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</si>
  <si>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</si>
  <si>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</si>
  <si>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</si>
  <si>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</si>
  <si>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</si>
  <si>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</si>
  <si>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</si>
  <si>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</si>
  <si>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</si>
  <si>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</si>
  <si>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</si>
  <si>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</si>
  <si>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</si>
  <si>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</si>
  <si>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</si>
  <si>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</si>
  <si>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</si>
  <si>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</si>
  <si>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</si>
  <si>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</si>
  <si>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</si>
  <si>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</si>
  <si>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</si>
  <si>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</si>
  <si>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</si>
  <si>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</si>
  <si>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</si>
  <si>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</si>
  <si>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</si>
  <si>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</si>
  <si>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</si>
  <si>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</si>
  <si>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</si>
  <si>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</si>
  <si>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</si>
  <si>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</si>
  <si>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</si>
  <si>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</si>
  <si>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</si>
  <si>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</si>
  <si>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</si>
  <si>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</si>
  <si>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</si>
  <si>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</si>
  <si>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 xml:space="preserve">Egresos </t>
  </si>
  <si>
    <t xml:space="preserve">Modificado </t>
  </si>
  <si>
    <t>COMISIÓN ESTATAL DEL AGUA PARA EL BIENESTAR</t>
  </si>
  <si>
    <t xml:space="preserve">Ampliaciones/ Reducciones 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</si>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</sst>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name val="Montserrat Medium"/>
    </font>
    <font>
      <sz val="16"/>
      <name val="Montserrat Medium"/>
    </font>
    <font>
      <sz val="25"/>
      <name val="Montserrat Medium"/>
    </font>
    <font>
      <sz val="18"/>
      <name val="Montserrat Medium"/>
    </font>
    <font>
      <b/>
      <sz val="26"/>
      <name val="Montserrat Medium"/>
    </font>
    <font>
      <b/>
      <sz val="36"/>
      <name val="Montserrat Medium"/>
    </font>
    <font>
      <sz val="26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4" fontId="9" fillId="2" borderId="0" xfId="0" applyNumberFormat="1" applyFont="1" applyFill="1"/>
    <xf numFmtId="0" fontId="10" fillId="2" borderId="10" xfId="0" applyFont="1" applyFill="1" applyBorder="1" applyAlignment="1">
      <alignment horizontal="left" vertical="center" wrapText="1"/>
    </xf>
    <xf numFmtId="3" fontId="10" fillId="2" borderId="10" xfId="0" applyNumberFormat="1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>
      <alignment horizontal="left" vertical="center" wrapText="1"/>
    </xf>
    <xf numFmtId="3" fontId="12" fillId="2" borderId="10" xfId="0" applyNumberFormat="1" applyFont="1" applyFill="1" applyBorder="1" applyAlignment="1" applyProtection="1">
      <alignment vertical="center"/>
      <protection locked="0"/>
    </xf>
    <xf numFmtId="0" fontId="12" fillId="2" borderId="10" xfId="0" applyFont="1" applyFill="1" applyBorder="1" applyAlignment="1">
      <alignment horizontal="left" wrapText="1"/>
    </xf>
    <xf numFmtId="0" fontId="10" fillId="2" borderId="10" xfId="0" applyFont="1" applyFill="1" applyBorder="1" applyAlignment="1">
      <alignment horizontal="left" wrapText="1"/>
    </xf>
    <xf numFmtId="0" fontId="12" fillId="0" borderId="11" xfId="0" applyFont="1" applyBorder="1" applyAlignment="1">
      <alignment vertical="center" wrapText="1"/>
    </xf>
    <xf numFmtId="0" fontId="12" fillId="0" borderId="11" xfId="0" applyFont="1" applyBorder="1"/>
    <xf numFmtId="0" fontId="10" fillId="2" borderId="12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 applyProtection="1">
      <alignment vertical="center"/>
      <protection locked="0"/>
    </xf>
    <xf numFmtId="0" fontId="12" fillId="2" borderId="11" xfId="0" applyFont="1" applyFill="1" applyBorder="1" applyAlignment="1">
      <alignment horizontal="left" vertical="center" wrapText="1"/>
    </xf>
    <xf numFmtId="3" fontId="12" fillId="2" borderId="11" xfId="0" applyNumberFormat="1" applyFont="1" applyFill="1" applyBorder="1" applyAlignment="1" applyProtection="1">
      <alignment vertical="center"/>
      <protection locked="0"/>
    </xf>
    <xf numFmtId="0" fontId="8" fillId="2" borderId="0" xfId="0" applyFont="1" applyFill="1"/>
    <xf numFmtId="0" fontId="11" fillId="10" borderId="1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3" fontId="12" fillId="2" borderId="0" xfId="0" applyNumberFormat="1" applyFont="1" applyFill="1" applyBorder="1" applyAlignment="1" applyProtection="1">
      <alignment vertical="center"/>
      <protection locked="0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2657764</xdr:colOff>
      <xdr:row>0</xdr:row>
      <xdr:rowOff>63500</xdr:rowOff>
    </xdr:from>
    <xdr:to>
      <xdr:col>7</xdr:col>
      <xdr:colOff>2712534</xdr:colOff>
      <xdr:row>0</xdr:row>
      <xdr:rowOff>2275898</xdr:rowOff>
    </xdr:to>
    <xdr:pic>
      <xdr:nvPicPr>
        <xdr:cNvPr id="4" name="3 Imagen" descr="Comisión Estatal del Agu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95264" y="63500"/>
          <a:ext cx="8770145" cy="2212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193386</xdr:colOff>
      <xdr:row>0</xdr:row>
      <xdr:rowOff>190500</xdr:rowOff>
    </xdr:from>
    <xdr:to>
      <xdr:col>1</xdr:col>
      <xdr:colOff>8442036</xdr:colOff>
      <xdr:row>0</xdr:row>
      <xdr:rowOff>2221362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568" y="190500"/>
          <a:ext cx="8248650" cy="2030862"/>
        </a:xfrm>
        <a:prstGeom prst="rect">
          <a:avLst/>
        </a:prstGeom>
      </xdr:spPr>
    </xdr:pic>
    <xdr:clientData/>
  </xdr:twoCellAnchor>
  <xdr:twoCellAnchor editAs="oneCell">
    <xdr:from>
      <xdr:col>4</xdr:col>
      <xdr:colOff>2368911</xdr:colOff>
      <xdr:row>84</xdr:row>
      <xdr:rowOff>95250</xdr:rowOff>
    </xdr:from>
    <xdr:to>
      <xdr:col>7</xdr:col>
      <xdr:colOff>2829915</xdr:colOff>
      <xdr:row>84</xdr:row>
      <xdr:rowOff>2270125</xdr:rowOff>
    </xdr:to>
    <xdr:pic>
      <xdr:nvPicPr>
        <xdr:cNvPr id="8" name="7 Imagen" descr="Comisión Estatal del Agu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6411" y="45497750"/>
          <a:ext cx="9176379" cy="217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281926</xdr:colOff>
      <xdr:row>84</xdr:row>
      <xdr:rowOff>117980</xdr:rowOff>
    </xdr:from>
    <xdr:to>
      <xdr:col>1</xdr:col>
      <xdr:colOff>7900506</xdr:colOff>
      <xdr:row>84</xdr:row>
      <xdr:rowOff>2251364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108" y="46963662"/>
          <a:ext cx="7618580" cy="21333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79"/>
  <sheetViews>
    <sheetView tabSelected="1" view="pageBreakPreview" topLeftCell="A161" zoomScale="48" zoomScaleNormal="48" zoomScaleSheetLayoutView="48" workbookViewId="0">
      <selection activeCell="B81" sqref="B81"/>
    </sheetView>
  </sheetViews>
  <sheetFormatPr baseColWidth="10" defaultColWidth="11.44140625" defaultRowHeight="16.8" x14ac:dyDescent="0.4"/>
  <cols>
    <col min="1" max="1" width="2.6640625" style="1" customWidth="1"/>
    <col min="2" max="2" width="211.44140625" style="2" customWidth="1"/>
    <col min="3" max="3" width="42.33203125" style="1" customWidth="1"/>
    <col min="4" max="4" width="44.44140625" style="1" bestFit="1" customWidth="1"/>
    <col min="5" max="8" width="42.33203125" style="1" customWidth="1"/>
    <col min="9" max="16384" width="11.44140625" style="1"/>
  </cols>
  <sheetData>
    <row r="1" spans="1:8" ht="183" customHeight="1" x14ac:dyDescent="0.4">
      <c r="A1" s="1" t="s">
        <v>1</v>
      </c>
    </row>
    <row r="2" spans="1:8" s="3" customFormat="1" ht="54.6" x14ac:dyDescent="0.55000000000000004">
      <c r="B2" s="20" t="s">
        <v>87</v>
      </c>
      <c r="C2" s="21"/>
      <c r="D2" s="21"/>
      <c r="E2" s="21"/>
      <c r="F2" s="21"/>
      <c r="G2" s="21"/>
      <c r="H2" s="22"/>
    </row>
    <row r="3" spans="1:8" s="3" customFormat="1" ht="54.6" x14ac:dyDescent="0.55000000000000004">
      <c r="B3" s="23" t="s">
        <v>2</v>
      </c>
      <c r="C3" s="24"/>
      <c r="D3" s="24"/>
      <c r="E3" s="24"/>
      <c r="F3" s="24"/>
      <c r="G3" s="24"/>
      <c r="H3" s="25"/>
    </row>
    <row r="4" spans="1:8" s="3" customFormat="1" ht="54.6" x14ac:dyDescent="0.55000000000000004">
      <c r="B4" s="23" t="s">
        <v>3</v>
      </c>
      <c r="C4" s="24"/>
      <c r="D4" s="24"/>
      <c r="E4" s="24"/>
      <c r="F4" s="24"/>
      <c r="G4" s="24"/>
      <c r="H4" s="25"/>
    </row>
    <row r="5" spans="1:8" s="3" customFormat="1" ht="54.6" x14ac:dyDescent="0.55000000000000004">
      <c r="B5" s="26" t="s">
        <v>89</v>
      </c>
      <c r="C5" s="26"/>
      <c r="D5" s="26"/>
      <c r="E5" s="26"/>
      <c r="F5" s="26"/>
      <c r="G5" s="26"/>
      <c r="H5" s="26"/>
    </row>
    <row r="6" spans="1:8" s="3" customFormat="1" ht="54.6" x14ac:dyDescent="0.55000000000000004">
      <c r="B6" s="27" t="s">
        <v>0</v>
      </c>
      <c r="C6" s="28"/>
      <c r="D6" s="28"/>
      <c r="E6" s="28"/>
      <c r="F6" s="28"/>
      <c r="G6" s="28"/>
      <c r="H6" s="29"/>
    </row>
    <row r="7" spans="1:8" s="3" customFormat="1" ht="39.6" x14ac:dyDescent="0.55000000000000004">
      <c r="B7" s="30" t="s">
        <v>4</v>
      </c>
      <c r="C7" s="30" t="s">
        <v>85</v>
      </c>
      <c r="D7" s="30"/>
      <c r="E7" s="30"/>
      <c r="F7" s="30"/>
      <c r="G7" s="30"/>
      <c r="H7" s="30" t="s">
        <v>5</v>
      </c>
    </row>
    <row r="8" spans="1:8" s="3" customFormat="1" ht="79.2" x14ac:dyDescent="0.55000000000000004">
      <c r="B8" s="31"/>
      <c r="C8" s="32" t="s">
        <v>6</v>
      </c>
      <c r="D8" s="32" t="s">
        <v>88</v>
      </c>
      <c r="E8" s="32" t="s">
        <v>86</v>
      </c>
      <c r="F8" s="32" t="s">
        <v>7</v>
      </c>
      <c r="G8" s="32" t="s">
        <v>8</v>
      </c>
      <c r="H8" s="31"/>
    </row>
    <row r="9" spans="1:8" s="3" customFormat="1" ht="39.6" x14ac:dyDescent="0.55000000000000004">
      <c r="B9" s="15" t="s">
        <v>9</v>
      </c>
      <c r="C9" s="8">
        <f>SUM(C10,C18,C28,C38,C48,C58,C62,C71,C75)</f>
        <v>371679313.18000001</v>
      </c>
      <c r="D9" s="8">
        <f>SUM(D10,D18,D28,D38,D48,D58,D62,D71,D75)</f>
        <v>205432127.19999999</v>
      </c>
      <c r="E9" s="8">
        <f>SUM(E10,E18,E28,E38,E48,E58,E62,E71,E75)</f>
        <v>577111440.38</v>
      </c>
      <c r="F9" s="8">
        <f t="shared" ref="F9:H9" si="0">SUM(F10,F18,F28,F38,F48,F58,F62,F71,F75)</f>
        <v>325919118.06999999</v>
      </c>
      <c r="G9" s="8">
        <f>SUM(G10,G18,G28,G38,G48,G58,G62,G71,G75)</f>
        <v>294747343.13</v>
      </c>
      <c r="H9" s="16">
        <f t="shared" si="0"/>
        <v>251192322.31</v>
      </c>
    </row>
    <row r="10" spans="1:8" s="3" customFormat="1" ht="39.6" x14ac:dyDescent="0.55000000000000004">
      <c r="B10" s="9" t="s">
        <v>10</v>
      </c>
      <c r="C10" s="10">
        <f>SUM(C11:C17)</f>
        <v>0</v>
      </c>
      <c r="D10" s="10">
        <f t="shared" ref="D10:G10" si="1">SUM(D11:D17)</f>
        <v>0</v>
      </c>
      <c r="E10" s="10">
        <f t="shared" si="1"/>
        <v>0</v>
      </c>
      <c r="F10" s="10">
        <f t="shared" si="1"/>
        <v>0</v>
      </c>
      <c r="G10" s="10">
        <f t="shared" si="1"/>
        <v>0</v>
      </c>
      <c r="H10" s="10">
        <f>SUM(H11:H17)</f>
        <v>0</v>
      </c>
    </row>
    <row r="11" spans="1:8" s="3" customFormat="1" ht="39.6" x14ac:dyDescent="0.55000000000000004">
      <c r="B11" s="9" t="s">
        <v>11</v>
      </c>
      <c r="C11" s="10"/>
      <c r="D11" s="10"/>
      <c r="E11" s="10"/>
      <c r="F11" s="10"/>
      <c r="G11" s="10"/>
      <c r="H11" s="10"/>
    </row>
    <row r="12" spans="1:8" s="3" customFormat="1" ht="39.6" x14ac:dyDescent="0.55000000000000004">
      <c r="B12" s="9" t="s">
        <v>12</v>
      </c>
      <c r="C12" s="10"/>
      <c r="D12" s="10"/>
      <c r="E12" s="10"/>
      <c r="F12" s="10"/>
      <c r="G12" s="10"/>
      <c r="H12" s="10"/>
    </row>
    <row r="13" spans="1:8" s="3" customFormat="1" ht="39.6" x14ac:dyDescent="0.55000000000000004">
      <c r="B13" s="9" t="s">
        <v>13</v>
      </c>
      <c r="C13" s="10"/>
      <c r="D13" s="10"/>
      <c r="E13" s="10"/>
      <c r="F13" s="10"/>
      <c r="G13" s="10"/>
      <c r="H13" s="10"/>
    </row>
    <row r="14" spans="1:8" s="3" customFormat="1" ht="39.6" x14ac:dyDescent="0.55000000000000004">
      <c r="B14" s="9" t="s">
        <v>14</v>
      </c>
      <c r="C14" s="10"/>
      <c r="D14" s="10"/>
      <c r="E14" s="10"/>
      <c r="F14" s="10"/>
      <c r="G14" s="10"/>
      <c r="H14" s="10"/>
    </row>
    <row r="15" spans="1:8" s="3" customFormat="1" ht="39.6" x14ac:dyDescent="0.55000000000000004">
      <c r="B15" s="9" t="s">
        <v>15</v>
      </c>
      <c r="C15" s="10"/>
      <c r="D15" s="10"/>
      <c r="E15" s="10"/>
      <c r="F15" s="10"/>
      <c r="G15" s="10"/>
      <c r="H15" s="10"/>
    </row>
    <row r="16" spans="1:8" s="3" customFormat="1" ht="39.6" x14ac:dyDescent="0.55000000000000004">
      <c r="B16" s="9" t="s">
        <v>16</v>
      </c>
      <c r="C16" s="10"/>
      <c r="D16" s="10"/>
      <c r="E16" s="10"/>
      <c r="F16" s="10"/>
      <c r="G16" s="10"/>
      <c r="H16" s="10"/>
    </row>
    <row r="17" spans="2:8" s="3" customFormat="1" ht="39.6" x14ac:dyDescent="0.55000000000000004">
      <c r="B17" s="9" t="s">
        <v>17</v>
      </c>
      <c r="C17" s="10"/>
      <c r="D17" s="10"/>
      <c r="E17" s="10"/>
      <c r="F17" s="10"/>
      <c r="G17" s="10"/>
      <c r="H17" s="10"/>
    </row>
    <row r="18" spans="2:8" s="3" customFormat="1" ht="39.6" x14ac:dyDescent="0.55000000000000004">
      <c r="B18" s="9" t="s">
        <v>18</v>
      </c>
      <c r="C18" s="10">
        <f>SUM(C19:C27)</f>
        <v>0</v>
      </c>
      <c r="D18" s="10">
        <f t="shared" ref="D18:G18" si="2">SUM(D19:D27)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>SUM(H19:H27)</f>
        <v>0</v>
      </c>
    </row>
    <row r="19" spans="2:8" s="3" customFormat="1" ht="39.6" x14ac:dyDescent="0.55000000000000004">
      <c r="B19" s="9" t="s">
        <v>19</v>
      </c>
      <c r="C19" s="10"/>
      <c r="D19" s="10"/>
      <c r="E19" s="10"/>
      <c r="F19" s="10"/>
      <c r="G19" s="10"/>
      <c r="H19" s="10"/>
    </row>
    <row r="20" spans="2:8" s="3" customFormat="1" ht="39.6" x14ac:dyDescent="0.55000000000000004">
      <c r="B20" s="9" t="s">
        <v>20</v>
      </c>
      <c r="C20" s="10"/>
      <c r="D20" s="10"/>
      <c r="E20" s="10"/>
      <c r="F20" s="10"/>
      <c r="G20" s="10"/>
      <c r="H20" s="10"/>
    </row>
    <row r="21" spans="2:8" s="3" customFormat="1" ht="39.6" x14ac:dyDescent="0.55000000000000004">
      <c r="B21" s="9" t="s">
        <v>21</v>
      </c>
      <c r="C21" s="10"/>
      <c r="D21" s="10"/>
      <c r="E21" s="10"/>
      <c r="F21" s="10"/>
      <c r="G21" s="10"/>
      <c r="H21" s="10"/>
    </row>
    <row r="22" spans="2:8" s="3" customFormat="1" ht="39.6" x14ac:dyDescent="0.55000000000000004">
      <c r="B22" s="9" t="s">
        <v>22</v>
      </c>
      <c r="C22" s="10"/>
      <c r="D22" s="10"/>
      <c r="E22" s="10"/>
      <c r="F22" s="10"/>
      <c r="G22" s="10"/>
      <c r="H22" s="10"/>
    </row>
    <row r="23" spans="2:8" s="3" customFormat="1" ht="39.6" x14ac:dyDescent="0.55000000000000004">
      <c r="B23" s="9" t="s">
        <v>23</v>
      </c>
      <c r="C23" s="10"/>
      <c r="D23" s="10"/>
      <c r="E23" s="10"/>
      <c r="F23" s="10"/>
      <c r="G23" s="10"/>
      <c r="H23" s="10"/>
    </row>
    <row r="24" spans="2:8" s="3" customFormat="1" ht="39.6" x14ac:dyDescent="0.55000000000000004">
      <c r="B24" s="9" t="s">
        <v>24</v>
      </c>
      <c r="C24" s="10"/>
      <c r="D24" s="10"/>
      <c r="E24" s="10"/>
      <c r="F24" s="10"/>
      <c r="G24" s="10"/>
      <c r="H24" s="10"/>
    </row>
    <row r="25" spans="2:8" s="3" customFormat="1" ht="39.6" x14ac:dyDescent="0.55000000000000004">
      <c r="B25" s="9" t="s">
        <v>25</v>
      </c>
      <c r="C25" s="10"/>
      <c r="D25" s="10"/>
      <c r="E25" s="10"/>
      <c r="F25" s="10"/>
      <c r="G25" s="10"/>
      <c r="H25" s="10"/>
    </row>
    <row r="26" spans="2:8" s="3" customFormat="1" ht="39.6" x14ac:dyDescent="0.55000000000000004">
      <c r="B26" s="9" t="s">
        <v>26</v>
      </c>
      <c r="C26" s="10"/>
      <c r="D26" s="10"/>
      <c r="E26" s="10"/>
      <c r="F26" s="10"/>
      <c r="G26" s="10"/>
      <c r="H26" s="10"/>
    </row>
    <row r="27" spans="2:8" s="3" customFormat="1" ht="39.6" x14ac:dyDescent="0.55000000000000004">
      <c r="B27" s="9" t="s">
        <v>27</v>
      </c>
      <c r="C27" s="10"/>
      <c r="D27" s="10"/>
      <c r="E27" s="10"/>
      <c r="F27" s="10"/>
      <c r="G27" s="10"/>
      <c r="H27" s="10"/>
    </row>
    <row r="28" spans="2:8" s="3" customFormat="1" ht="39.6" x14ac:dyDescent="0.55000000000000004">
      <c r="B28" s="9" t="s">
        <v>28</v>
      </c>
      <c r="C28" s="10">
        <f>SUM(C29:C37)</f>
        <v>0</v>
      </c>
      <c r="D28" s="10">
        <f t="shared" ref="D28:H28" si="3">SUM(D29:D37)</f>
        <v>0</v>
      </c>
      <c r="E28" s="10">
        <f t="shared" si="3"/>
        <v>0</v>
      </c>
      <c r="F28" s="10">
        <f t="shared" si="3"/>
        <v>0</v>
      </c>
      <c r="G28" s="10">
        <f t="shared" si="3"/>
        <v>0</v>
      </c>
      <c r="H28" s="10">
        <f t="shared" si="3"/>
        <v>0</v>
      </c>
    </row>
    <row r="29" spans="2:8" s="3" customFormat="1" ht="39.6" x14ac:dyDescent="0.55000000000000004">
      <c r="B29" s="9" t="s">
        <v>29</v>
      </c>
      <c r="C29" s="10"/>
      <c r="D29" s="10"/>
      <c r="E29" s="10"/>
      <c r="F29" s="10"/>
      <c r="G29" s="10"/>
      <c r="H29" s="10"/>
    </row>
    <row r="30" spans="2:8" s="3" customFormat="1" ht="39.6" x14ac:dyDescent="0.55000000000000004">
      <c r="B30" s="9" t="s">
        <v>30</v>
      </c>
      <c r="C30" s="10"/>
      <c r="D30" s="10"/>
      <c r="E30" s="10"/>
      <c r="F30" s="10"/>
      <c r="G30" s="10"/>
      <c r="H30" s="10"/>
    </row>
    <row r="31" spans="2:8" s="3" customFormat="1" ht="39.6" x14ac:dyDescent="0.55000000000000004">
      <c r="B31" s="9" t="s">
        <v>31</v>
      </c>
      <c r="C31" s="10"/>
      <c r="D31" s="10"/>
      <c r="E31" s="10"/>
      <c r="F31" s="10"/>
      <c r="G31" s="10"/>
      <c r="H31" s="10"/>
    </row>
    <row r="32" spans="2:8" s="3" customFormat="1" ht="39.6" x14ac:dyDescent="0.55000000000000004">
      <c r="B32" s="9" t="s">
        <v>32</v>
      </c>
      <c r="C32" s="10"/>
      <c r="D32" s="10"/>
      <c r="E32" s="10"/>
      <c r="F32" s="10"/>
      <c r="G32" s="10"/>
      <c r="H32" s="10"/>
    </row>
    <row r="33" spans="2:8" s="3" customFormat="1" ht="39.6" x14ac:dyDescent="0.55000000000000004">
      <c r="B33" s="9" t="s">
        <v>33</v>
      </c>
      <c r="C33" s="10"/>
      <c r="D33" s="10"/>
      <c r="E33" s="10"/>
      <c r="F33" s="10"/>
      <c r="G33" s="10"/>
      <c r="H33" s="10"/>
    </row>
    <row r="34" spans="2:8" s="3" customFormat="1" ht="39.6" x14ac:dyDescent="0.55000000000000004">
      <c r="B34" s="9" t="s">
        <v>34</v>
      </c>
      <c r="C34" s="10"/>
      <c r="D34" s="10"/>
      <c r="E34" s="10"/>
      <c r="F34" s="10"/>
      <c r="G34" s="10"/>
      <c r="H34" s="10"/>
    </row>
    <row r="35" spans="2:8" s="3" customFormat="1" ht="39.6" x14ac:dyDescent="0.55000000000000004">
      <c r="B35" s="9" t="s">
        <v>35</v>
      </c>
      <c r="C35" s="10"/>
      <c r="D35" s="10"/>
      <c r="E35" s="10"/>
      <c r="F35" s="10"/>
      <c r="G35" s="10"/>
      <c r="H35" s="10"/>
    </row>
    <row r="36" spans="2:8" s="3" customFormat="1" ht="39.6" x14ac:dyDescent="0.55000000000000004">
      <c r="B36" s="9" t="s">
        <v>36</v>
      </c>
      <c r="C36" s="10"/>
      <c r="D36" s="10"/>
      <c r="E36" s="10"/>
      <c r="F36" s="10"/>
      <c r="G36" s="10"/>
      <c r="H36" s="10"/>
    </row>
    <row r="37" spans="2:8" s="3" customFormat="1" ht="39.6" x14ac:dyDescent="0.55000000000000004">
      <c r="B37" s="9" t="s">
        <v>37</v>
      </c>
      <c r="C37" s="10"/>
      <c r="D37" s="10"/>
      <c r="E37" s="10"/>
      <c r="F37" s="10"/>
      <c r="G37" s="10"/>
      <c r="H37" s="10"/>
    </row>
    <row r="38" spans="2:8" s="3" customFormat="1" ht="79.2" x14ac:dyDescent="0.55000000000000004">
      <c r="B38" s="9" t="s">
        <v>38</v>
      </c>
      <c r="C38" s="10">
        <f>SUM(C39:C47)</f>
        <v>371679313.18000001</v>
      </c>
      <c r="D38" s="10">
        <f>SUM(D39:D47)</f>
        <v>5558997.5099999998</v>
      </c>
      <c r="E38" s="10">
        <f t="shared" ref="E38:G38" si="4">SUM(E39:E47)</f>
        <v>377238310.69</v>
      </c>
      <c r="F38" s="10">
        <f t="shared" si="4"/>
        <v>194555998.80000001</v>
      </c>
      <c r="G38" s="10">
        <f t="shared" si="4"/>
        <v>177197418.09</v>
      </c>
      <c r="H38" s="10">
        <f>+E38-F38</f>
        <v>182682311.88999999</v>
      </c>
    </row>
    <row r="39" spans="2:8" s="3" customFormat="1" ht="39.6" x14ac:dyDescent="0.55000000000000004">
      <c r="B39" s="9" t="s">
        <v>39</v>
      </c>
      <c r="C39" s="10">
        <v>371679313.18000001</v>
      </c>
      <c r="D39" s="10">
        <v>5558997.5099999998</v>
      </c>
      <c r="E39" s="10">
        <f>+C39+D39</f>
        <v>377238310.69</v>
      </c>
      <c r="F39" s="10">
        <v>194555998.80000001</v>
      </c>
      <c r="G39" s="10">
        <v>177197418.09</v>
      </c>
      <c r="H39" s="10">
        <f>+E39-F39</f>
        <v>182682311.88999999</v>
      </c>
    </row>
    <row r="40" spans="2:8" s="3" customFormat="1" ht="39.6" x14ac:dyDescent="0.55000000000000004">
      <c r="B40" s="9" t="s">
        <v>40</v>
      </c>
      <c r="C40" s="10"/>
      <c r="D40" s="10"/>
      <c r="E40" s="10"/>
      <c r="F40" s="10"/>
      <c r="G40" s="10"/>
      <c r="H40" s="10"/>
    </row>
    <row r="41" spans="2:8" s="3" customFormat="1" ht="39.6" x14ac:dyDescent="0.55000000000000004">
      <c r="B41" s="9" t="s">
        <v>41</v>
      </c>
      <c r="C41" s="10"/>
      <c r="D41" s="10"/>
      <c r="E41" s="10"/>
      <c r="F41" s="10"/>
      <c r="G41" s="10"/>
      <c r="H41" s="10"/>
    </row>
    <row r="42" spans="2:8" s="3" customFormat="1" ht="39.6" x14ac:dyDescent="0.55000000000000004">
      <c r="B42" s="9" t="s">
        <v>42</v>
      </c>
      <c r="C42" s="10"/>
      <c r="D42" s="10"/>
      <c r="E42" s="10"/>
      <c r="F42" s="10"/>
      <c r="G42" s="10"/>
      <c r="H42" s="10"/>
    </row>
    <row r="43" spans="2:8" s="3" customFormat="1" ht="39.6" x14ac:dyDescent="0.55000000000000004">
      <c r="B43" s="9" t="s">
        <v>43</v>
      </c>
      <c r="C43" s="10"/>
      <c r="D43" s="10"/>
      <c r="E43" s="10"/>
      <c r="F43" s="10"/>
      <c r="G43" s="10"/>
      <c r="H43" s="10"/>
    </row>
    <row r="44" spans="2:8" s="3" customFormat="1" ht="39.6" x14ac:dyDescent="0.55000000000000004">
      <c r="B44" s="9" t="s">
        <v>44</v>
      </c>
      <c r="C44" s="10"/>
      <c r="D44" s="10"/>
      <c r="E44" s="10"/>
      <c r="F44" s="10"/>
      <c r="G44" s="10"/>
      <c r="H44" s="10"/>
    </row>
    <row r="45" spans="2:8" s="3" customFormat="1" ht="39.6" x14ac:dyDescent="0.55000000000000004">
      <c r="B45" s="9" t="s">
        <v>45</v>
      </c>
      <c r="C45" s="10"/>
      <c r="D45" s="10"/>
      <c r="E45" s="10"/>
      <c r="F45" s="10"/>
      <c r="G45" s="10"/>
      <c r="H45" s="10"/>
    </row>
    <row r="46" spans="2:8" s="3" customFormat="1" ht="39.6" x14ac:dyDescent="0.55000000000000004">
      <c r="B46" s="9" t="s">
        <v>46</v>
      </c>
      <c r="C46" s="10"/>
      <c r="D46" s="10"/>
      <c r="E46" s="10"/>
      <c r="F46" s="10"/>
      <c r="G46" s="10"/>
      <c r="H46" s="10"/>
    </row>
    <row r="47" spans="2:8" s="3" customFormat="1" ht="39.6" x14ac:dyDescent="0.55000000000000004">
      <c r="B47" s="9" t="s">
        <v>47</v>
      </c>
      <c r="C47" s="10"/>
      <c r="D47" s="10"/>
      <c r="E47" s="10"/>
      <c r="F47" s="10"/>
      <c r="G47" s="10"/>
      <c r="H47" s="10"/>
    </row>
    <row r="48" spans="2:8" s="3" customFormat="1" ht="39.6" x14ac:dyDescent="0.55000000000000004">
      <c r="B48" s="9" t="s">
        <v>48</v>
      </c>
      <c r="C48" s="10">
        <f>SUM(C49:C57)</f>
        <v>0</v>
      </c>
      <c r="D48" s="10">
        <f>SUM(D49:D57)</f>
        <v>28500000</v>
      </c>
      <c r="E48" s="10">
        <f>SUM(E49:E57)</f>
        <v>28500000</v>
      </c>
      <c r="F48" s="10">
        <f>SUM(F49:F57)</f>
        <v>0</v>
      </c>
      <c r="G48" s="10">
        <f t="shared" ref="G48" si="5">SUM(G49:G57)</f>
        <v>0</v>
      </c>
      <c r="H48" s="10">
        <f>SUM(H49:H57)</f>
        <v>28500000</v>
      </c>
    </row>
    <row r="49" spans="2:8" s="3" customFormat="1" ht="39.6" x14ac:dyDescent="0.55000000000000004">
      <c r="B49" s="9" t="s">
        <v>49</v>
      </c>
      <c r="C49" s="10"/>
      <c r="D49" s="10"/>
      <c r="E49" s="10"/>
      <c r="F49" s="10"/>
      <c r="G49" s="10"/>
      <c r="H49" s="10"/>
    </row>
    <row r="50" spans="2:8" s="3" customFormat="1" ht="39.6" x14ac:dyDescent="0.55000000000000004">
      <c r="B50" s="9" t="s">
        <v>50</v>
      </c>
      <c r="C50" s="10"/>
      <c r="D50" s="10"/>
      <c r="E50" s="10"/>
      <c r="F50" s="10"/>
      <c r="G50" s="10"/>
      <c r="H50" s="10"/>
    </row>
    <row r="51" spans="2:8" s="3" customFormat="1" ht="39.6" x14ac:dyDescent="0.55000000000000004">
      <c r="B51" s="9" t="s">
        <v>51</v>
      </c>
      <c r="C51" s="10"/>
      <c r="D51" s="10"/>
      <c r="E51" s="10"/>
      <c r="F51" s="10"/>
      <c r="G51" s="10"/>
      <c r="H51" s="10"/>
    </row>
    <row r="52" spans="2:8" s="3" customFormat="1" ht="39.6" x14ac:dyDescent="0.55000000000000004">
      <c r="B52" s="9" t="s">
        <v>52</v>
      </c>
      <c r="C52" s="10">
        <v>0</v>
      </c>
      <c r="D52" s="10">
        <v>28500000</v>
      </c>
      <c r="E52" s="10">
        <f>+C52+D52</f>
        <v>28500000</v>
      </c>
      <c r="F52" s="10">
        <v>0</v>
      </c>
      <c r="G52" s="10">
        <v>0</v>
      </c>
      <c r="H52" s="10">
        <f>+E52-F52</f>
        <v>28500000</v>
      </c>
    </row>
    <row r="53" spans="2:8" s="3" customFormat="1" ht="39.6" x14ac:dyDescent="0.55000000000000004">
      <c r="B53" s="9" t="s">
        <v>53</v>
      </c>
      <c r="C53" s="10"/>
      <c r="D53" s="10"/>
      <c r="E53" s="10"/>
      <c r="F53" s="10"/>
      <c r="G53" s="10"/>
      <c r="H53" s="10"/>
    </row>
    <row r="54" spans="2:8" s="3" customFormat="1" ht="39.6" x14ac:dyDescent="0.55000000000000004">
      <c r="B54" s="9" t="s">
        <v>54</v>
      </c>
      <c r="C54" s="10"/>
      <c r="D54" s="10"/>
      <c r="E54" s="10"/>
      <c r="F54" s="10"/>
      <c r="G54" s="10"/>
      <c r="H54" s="10"/>
    </row>
    <row r="55" spans="2:8" s="3" customFormat="1" ht="39.6" x14ac:dyDescent="0.55000000000000004">
      <c r="B55" s="9" t="s">
        <v>55</v>
      </c>
      <c r="C55" s="10"/>
      <c r="D55" s="10"/>
      <c r="E55" s="10"/>
      <c r="F55" s="10"/>
      <c r="G55" s="10"/>
      <c r="H55" s="10"/>
    </row>
    <row r="56" spans="2:8" s="3" customFormat="1" ht="39.6" x14ac:dyDescent="0.55000000000000004">
      <c r="B56" s="9" t="s">
        <v>56</v>
      </c>
      <c r="C56" s="10"/>
      <c r="D56" s="10"/>
      <c r="E56" s="10"/>
      <c r="F56" s="10"/>
      <c r="G56" s="10"/>
      <c r="H56" s="10"/>
    </row>
    <row r="57" spans="2:8" s="3" customFormat="1" ht="39.6" x14ac:dyDescent="0.55000000000000004">
      <c r="B57" s="9" t="s">
        <v>57</v>
      </c>
      <c r="C57" s="10">
        <v>0</v>
      </c>
      <c r="D57" s="10">
        <v>0</v>
      </c>
      <c r="E57" s="10">
        <f>+C57+D57</f>
        <v>0</v>
      </c>
      <c r="F57" s="10">
        <v>0</v>
      </c>
      <c r="G57" s="10">
        <v>0</v>
      </c>
      <c r="H57" s="10">
        <f>+E57-F57</f>
        <v>0</v>
      </c>
    </row>
    <row r="58" spans="2:8" s="3" customFormat="1" ht="39.6" x14ac:dyDescent="0.55000000000000004">
      <c r="B58" s="9" t="s">
        <v>58</v>
      </c>
      <c r="C58" s="10">
        <f>SUM(C59:C61)</f>
        <v>0</v>
      </c>
      <c r="D58" s="10">
        <f>SUM(D59:D61)</f>
        <v>171373129.69</v>
      </c>
      <c r="E58" s="10">
        <f t="shared" ref="E58:H58" si="6">SUM(E59:E61)</f>
        <v>171373129.69</v>
      </c>
      <c r="F58" s="10">
        <f t="shared" si="6"/>
        <v>131363119.27</v>
      </c>
      <c r="G58" s="10">
        <f t="shared" si="6"/>
        <v>117549925.04000001</v>
      </c>
      <c r="H58" s="10">
        <f t="shared" si="6"/>
        <v>40010010.420000002</v>
      </c>
    </row>
    <row r="59" spans="2:8" s="3" customFormat="1" ht="39.6" x14ac:dyDescent="0.55000000000000004">
      <c r="B59" s="9" t="s">
        <v>59</v>
      </c>
      <c r="C59" s="10">
        <v>0</v>
      </c>
      <c r="D59" s="10">
        <v>171373129.69</v>
      </c>
      <c r="E59" s="10">
        <f>+C59+D59</f>
        <v>171373129.69</v>
      </c>
      <c r="F59" s="10">
        <v>131363119.27</v>
      </c>
      <c r="G59" s="10">
        <v>117549925.04000001</v>
      </c>
      <c r="H59" s="10">
        <f>+E59-F59</f>
        <v>40010010.420000002</v>
      </c>
    </row>
    <row r="60" spans="2:8" s="3" customFormat="1" ht="39.6" x14ac:dyDescent="0.55000000000000004">
      <c r="B60" s="9" t="s">
        <v>60</v>
      </c>
      <c r="C60" s="10"/>
      <c r="D60" s="10"/>
      <c r="E60" s="10"/>
      <c r="F60" s="10"/>
      <c r="G60" s="10"/>
      <c r="H60" s="10"/>
    </row>
    <row r="61" spans="2:8" s="3" customFormat="1" ht="39.6" x14ac:dyDescent="0.55000000000000004">
      <c r="B61" s="9" t="s">
        <v>61</v>
      </c>
      <c r="C61" s="10"/>
      <c r="D61" s="10"/>
      <c r="E61" s="10"/>
      <c r="F61" s="10"/>
      <c r="G61" s="10"/>
      <c r="H61" s="10"/>
    </row>
    <row r="62" spans="2:8" s="3" customFormat="1" ht="39.6" x14ac:dyDescent="0.55000000000000004">
      <c r="B62" s="9" t="s">
        <v>62</v>
      </c>
      <c r="C62" s="10">
        <f>SUM(C63:C67,C69:C70)</f>
        <v>0</v>
      </c>
      <c r="D62" s="10">
        <f t="shared" ref="D62:H62" si="7">SUM(D63:D67,D69:D70)</f>
        <v>0</v>
      </c>
      <c r="E62" s="10">
        <f t="shared" si="7"/>
        <v>0</v>
      </c>
      <c r="F62" s="10">
        <f t="shared" si="7"/>
        <v>0</v>
      </c>
      <c r="G62" s="10">
        <f t="shared" si="7"/>
        <v>0</v>
      </c>
      <c r="H62" s="10">
        <f t="shared" si="7"/>
        <v>0</v>
      </c>
    </row>
    <row r="63" spans="2:8" s="3" customFormat="1" ht="39.6" x14ac:dyDescent="0.55000000000000004">
      <c r="B63" s="9" t="s">
        <v>63</v>
      </c>
      <c r="C63" s="10"/>
      <c r="D63" s="10"/>
      <c r="E63" s="10"/>
      <c r="F63" s="10"/>
      <c r="G63" s="10"/>
      <c r="H63" s="10"/>
    </row>
    <row r="64" spans="2:8" s="3" customFormat="1" ht="39.6" x14ac:dyDescent="0.55000000000000004">
      <c r="B64" s="9" t="s">
        <v>64</v>
      </c>
      <c r="C64" s="10"/>
      <c r="D64" s="10"/>
      <c r="E64" s="10"/>
      <c r="F64" s="10"/>
      <c r="G64" s="10"/>
      <c r="H64" s="10"/>
    </row>
    <row r="65" spans="2:8" s="3" customFormat="1" ht="39.6" x14ac:dyDescent="0.55000000000000004">
      <c r="B65" s="9" t="s">
        <v>65</v>
      </c>
      <c r="C65" s="10"/>
      <c r="D65" s="10"/>
      <c r="E65" s="10"/>
      <c r="F65" s="10"/>
      <c r="G65" s="10"/>
      <c r="H65" s="10"/>
    </row>
    <row r="66" spans="2:8" s="3" customFormat="1" ht="39.6" x14ac:dyDescent="0.55000000000000004">
      <c r="B66" s="9" t="s">
        <v>66</v>
      </c>
      <c r="C66" s="10"/>
      <c r="D66" s="10"/>
      <c r="E66" s="10"/>
      <c r="F66" s="10"/>
      <c r="G66" s="10"/>
      <c r="H66" s="10"/>
    </row>
    <row r="67" spans="2:8" s="3" customFormat="1" ht="39.6" x14ac:dyDescent="0.55000000000000004">
      <c r="B67" s="9" t="s">
        <v>67</v>
      </c>
      <c r="C67" s="10"/>
      <c r="D67" s="10"/>
      <c r="E67" s="10"/>
      <c r="F67" s="10"/>
      <c r="G67" s="10"/>
      <c r="H67" s="10"/>
    </row>
    <row r="68" spans="2:8" s="3" customFormat="1" ht="39.6" x14ac:dyDescent="0.55000000000000004">
      <c r="B68" s="9" t="s">
        <v>68</v>
      </c>
      <c r="C68" s="10"/>
      <c r="D68" s="10"/>
      <c r="E68" s="10"/>
      <c r="F68" s="10"/>
      <c r="G68" s="10"/>
      <c r="H68" s="10"/>
    </row>
    <row r="69" spans="2:8" s="3" customFormat="1" ht="39.6" x14ac:dyDescent="0.55000000000000004">
      <c r="B69" s="9" t="s">
        <v>69</v>
      </c>
      <c r="C69" s="10"/>
      <c r="D69" s="10"/>
      <c r="E69" s="10"/>
      <c r="F69" s="10"/>
      <c r="G69" s="10"/>
      <c r="H69" s="10"/>
    </row>
    <row r="70" spans="2:8" s="3" customFormat="1" ht="39.6" x14ac:dyDescent="0.55000000000000004">
      <c r="B70" s="9" t="s">
        <v>70</v>
      </c>
      <c r="C70" s="10"/>
      <c r="D70" s="10"/>
      <c r="E70" s="10"/>
      <c r="F70" s="10"/>
      <c r="G70" s="10"/>
      <c r="H70" s="10"/>
    </row>
    <row r="71" spans="2:8" s="3" customFormat="1" ht="39.6" x14ac:dyDescent="0.55000000000000004">
      <c r="B71" s="9" t="s">
        <v>71</v>
      </c>
      <c r="C71" s="10">
        <f>SUM(C72:C74)</f>
        <v>0</v>
      </c>
      <c r="D71" s="10">
        <f t="shared" ref="D71:H71" si="8">SUM(D72:D74)</f>
        <v>0</v>
      </c>
      <c r="E71" s="10">
        <f t="shared" si="8"/>
        <v>0</v>
      </c>
      <c r="F71" s="10">
        <f t="shared" si="8"/>
        <v>0</v>
      </c>
      <c r="G71" s="10">
        <f t="shared" si="8"/>
        <v>0</v>
      </c>
      <c r="H71" s="10">
        <f t="shared" si="8"/>
        <v>0</v>
      </c>
    </row>
    <row r="72" spans="2:8" s="3" customFormat="1" ht="39.6" x14ac:dyDescent="0.55000000000000004">
      <c r="B72" s="9" t="s">
        <v>72</v>
      </c>
      <c r="C72" s="10"/>
      <c r="D72" s="10"/>
      <c r="E72" s="10"/>
      <c r="F72" s="10"/>
      <c r="G72" s="10"/>
      <c r="H72" s="10"/>
    </row>
    <row r="73" spans="2:8" s="3" customFormat="1" ht="39.6" x14ac:dyDescent="0.55000000000000004">
      <c r="B73" s="9" t="s">
        <v>73</v>
      </c>
      <c r="C73" s="10"/>
      <c r="D73" s="10"/>
      <c r="E73" s="10"/>
      <c r="F73" s="10"/>
      <c r="G73" s="10"/>
      <c r="H73" s="10"/>
    </row>
    <row r="74" spans="2:8" s="3" customFormat="1" ht="39.6" x14ac:dyDescent="0.55000000000000004">
      <c r="B74" s="9" t="s">
        <v>74</v>
      </c>
      <c r="C74" s="10"/>
      <c r="D74" s="10"/>
      <c r="E74" s="10"/>
      <c r="F74" s="10"/>
      <c r="G74" s="10"/>
      <c r="H74" s="10"/>
    </row>
    <row r="75" spans="2:8" s="3" customFormat="1" ht="39.6" x14ac:dyDescent="0.55000000000000004">
      <c r="B75" s="9" t="s">
        <v>75</v>
      </c>
      <c r="C75" s="10">
        <f>SUM(C76:C82)</f>
        <v>0</v>
      </c>
      <c r="D75" s="10">
        <f t="shared" ref="D75:H75" si="9">SUM(D76:D82)</f>
        <v>0</v>
      </c>
      <c r="E75" s="10">
        <f t="shared" si="9"/>
        <v>0</v>
      </c>
      <c r="F75" s="10">
        <f t="shared" si="9"/>
        <v>0</v>
      </c>
      <c r="G75" s="10">
        <f t="shared" si="9"/>
        <v>0</v>
      </c>
      <c r="H75" s="10">
        <f t="shared" si="9"/>
        <v>0</v>
      </c>
    </row>
    <row r="76" spans="2:8" s="3" customFormat="1" ht="39.6" x14ac:dyDescent="0.55000000000000004">
      <c r="B76" s="9" t="s">
        <v>76</v>
      </c>
      <c r="C76" s="10"/>
      <c r="D76" s="10"/>
      <c r="E76" s="10"/>
      <c r="F76" s="10"/>
      <c r="G76" s="10"/>
      <c r="H76" s="10"/>
    </row>
    <row r="77" spans="2:8" s="3" customFormat="1" ht="39.6" x14ac:dyDescent="0.55000000000000004">
      <c r="B77" s="9" t="s">
        <v>77</v>
      </c>
      <c r="C77" s="10"/>
      <c r="D77" s="10"/>
      <c r="E77" s="10"/>
      <c r="F77" s="10"/>
      <c r="G77" s="10"/>
      <c r="H77" s="10"/>
    </row>
    <row r="78" spans="2:8" s="3" customFormat="1" ht="39.6" x14ac:dyDescent="0.55000000000000004">
      <c r="B78" s="9" t="s">
        <v>78</v>
      </c>
      <c r="C78" s="10"/>
      <c r="D78" s="10"/>
      <c r="E78" s="10"/>
      <c r="F78" s="10"/>
      <c r="G78" s="10"/>
      <c r="H78" s="10"/>
    </row>
    <row r="79" spans="2:8" s="3" customFormat="1" ht="39.6" x14ac:dyDescent="0.55000000000000004">
      <c r="B79" s="9" t="s">
        <v>79</v>
      </c>
      <c r="C79" s="10"/>
      <c r="D79" s="10"/>
      <c r="E79" s="10"/>
      <c r="F79" s="10"/>
      <c r="G79" s="10"/>
      <c r="H79" s="10"/>
    </row>
    <row r="80" spans="2:8" s="3" customFormat="1" ht="39.6" x14ac:dyDescent="0.55000000000000004">
      <c r="B80" s="9" t="s">
        <v>80</v>
      </c>
      <c r="C80" s="10"/>
      <c r="D80" s="10"/>
      <c r="E80" s="10"/>
      <c r="F80" s="10"/>
      <c r="G80" s="10"/>
      <c r="H80" s="10"/>
    </row>
    <row r="81" spans="2:8" s="3" customFormat="1" ht="39.6" x14ac:dyDescent="0.55000000000000004">
      <c r="B81" s="9" t="s">
        <v>81</v>
      </c>
      <c r="C81" s="10"/>
      <c r="D81" s="10"/>
      <c r="E81" s="10"/>
      <c r="F81" s="10"/>
      <c r="G81" s="10"/>
      <c r="H81" s="10"/>
    </row>
    <row r="82" spans="2:8" s="3" customFormat="1" ht="39.6" x14ac:dyDescent="0.55000000000000004">
      <c r="B82" s="17" t="s">
        <v>82</v>
      </c>
      <c r="C82" s="18"/>
      <c r="D82" s="18"/>
      <c r="E82" s="18"/>
      <c r="F82" s="18"/>
      <c r="G82" s="18"/>
      <c r="H82" s="18"/>
    </row>
    <row r="83" spans="2:8" s="3" customFormat="1" ht="39.6" x14ac:dyDescent="0.55000000000000004">
      <c r="B83" s="34"/>
      <c r="C83" s="35"/>
      <c r="D83" s="35"/>
      <c r="E83" s="35"/>
      <c r="F83" s="35"/>
      <c r="G83" s="35"/>
      <c r="H83" s="35"/>
    </row>
    <row r="84" spans="2:8" s="3" customFormat="1" ht="39.6" x14ac:dyDescent="0.55000000000000004">
      <c r="B84" s="34"/>
      <c r="C84" s="35"/>
      <c r="D84" s="35"/>
      <c r="E84" s="35"/>
      <c r="F84" s="35"/>
      <c r="G84" s="35"/>
      <c r="H84" s="35"/>
    </row>
    <row r="85" spans="2:8" s="3" customFormat="1" ht="183" customHeight="1" x14ac:dyDescent="0.55000000000000004">
      <c r="B85" s="4"/>
      <c r="C85" s="5"/>
      <c r="D85" s="5"/>
      <c r="E85" s="5"/>
      <c r="F85" s="5"/>
      <c r="G85" s="5"/>
      <c r="H85" s="5"/>
    </row>
    <row r="86" spans="2:8" s="3" customFormat="1" ht="54.6" x14ac:dyDescent="0.55000000000000004">
      <c r="B86" s="20" t="s">
        <v>87</v>
      </c>
      <c r="C86" s="21"/>
      <c r="D86" s="21"/>
      <c r="E86" s="21"/>
      <c r="F86" s="21"/>
      <c r="G86" s="21"/>
      <c r="H86" s="22"/>
    </row>
    <row r="87" spans="2:8" s="3" customFormat="1" ht="54.6" x14ac:dyDescent="0.55000000000000004">
      <c r="B87" s="23" t="s">
        <v>2</v>
      </c>
      <c r="C87" s="24"/>
      <c r="D87" s="24"/>
      <c r="E87" s="24"/>
      <c r="F87" s="24"/>
      <c r="G87" s="24"/>
      <c r="H87" s="25"/>
    </row>
    <row r="88" spans="2:8" s="3" customFormat="1" ht="54.6" x14ac:dyDescent="0.55000000000000004">
      <c r="B88" s="23" t="s">
        <v>3</v>
      </c>
      <c r="C88" s="24"/>
      <c r="D88" s="24"/>
      <c r="E88" s="24"/>
      <c r="F88" s="24"/>
      <c r="G88" s="24"/>
      <c r="H88" s="25"/>
    </row>
    <row r="89" spans="2:8" s="3" customFormat="1" ht="54.6" x14ac:dyDescent="0.55000000000000004">
      <c r="B89" s="26" t="s">
        <v>89</v>
      </c>
      <c r="C89" s="26"/>
      <c r="D89" s="26"/>
      <c r="E89" s="26"/>
      <c r="F89" s="26"/>
      <c r="G89" s="26"/>
      <c r="H89" s="26"/>
    </row>
    <row r="90" spans="2:8" s="3" customFormat="1" ht="54.6" x14ac:dyDescent="0.55000000000000004">
      <c r="B90" s="27" t="s">
        <v>0</v>
      </c>
      <c r="C90" s="28"/>
      <c r="D90" s="28"/>
      <c r="E90" s="28"/>
      <c r="F90" s="28"/>
      <c r="G90" s="28"/>
      <c r="H90" s="29"/>
    </row>
    <row r="91" spans="2:8" s="19" customFormat="1" ht="39.6" x14ac:dyDescent="0.85">
      <c r="B91" s="33" t="s">
        <v>4</v>
      </c>
      <c r="C91" s="33" t="s">
        <v>85</v>
      </c>
      <c r="D91" s="33"/>
      <c r="E91" s="33"/>
      <c r="F91" s="33"/>
      <c r="G91" s="33"/>
      <c r="H91" s="33" t="s">
        <v>5</v>
      </c>
    </row>
    <row r="92" spans="2:8" s="19" customFormat="1" ht="79.2" x14ac:dyDescent="0.85">
      <c r="B92" s="33"/>
      <c r="C92" s="32" t="s">
        <v>6</v>
      </c>
      <c r="D92" s="32" t="s">
        <v>88</v>
      </c>
      <c r="E92" s="32" t="s">
        <v>86</v>
      </c>
      <c r="F92" s="32" t="s">
        <v>7</v>
      </c>
      <c r="G92" s="32" t="s">
        <v>8</v>
      </c>
      <c r="H92" s="33"/>
    </row>
    <row r="93" spans="2:8" s="3" customFormat="1" ht="39.6" x14ac:dyDescent="0.55000000000000004">
      <c r="B93" s="7" t="s">
        <v>83</v>
      </c>
      <c r="C93" s="8">
        <f>SUM(C94,C102,C112,C122,C132,C142,C146,C155,C159)</f>
        <v>0</v>
      </c>
      <c r="D93" s="8">
        <f t="shared" ref="D93:H93" si="10">SUM(D94,D102,D112,D122,D132,D142,D146,D155,D159)</f>
        <v>279964236.68000001</v>
      </c>
      <c r="E93" s="8">
        <f t="shared" si="10"/>
        <v>279964236.68000001</v>
      </c>
      <c r="F93" s="8">
        <f t="shared" si="10"/>
        <v>79095203.75</v>
      </c>
      <c r="G93" s="8">
        <f t="shared" si="10"/>
        <v>75134946.599999994</v>
      </c>
      <c r="H93" s="8">
        <f t="shared" si="10"/>
        <v>200869032.93000001</v>
      </c>
    </row>
    <row r="94" spans="2:8" s="3" customFormat="1" ht="39.6" x14ac:dyDescent="0.55000000000000004">
      <c r="B94" s="9" t="s">
        <v>10</v>
      </c>
      <c r="C94" s="10">
        <f>SUM(C95:C101)</f>
        <v>0</v>
      </c>
      <c r="D94" s="10">
        <f t="shared" ref="D94:G94" si="11">SUM(D95:D101)</f>
        <v>0</v>
      </c>
      <c r="E94" s="10">
        <f t="shared" si="11"/>
        <v>0</v>
      </c>
      <c r="F94" s="10">
        <f t="shared" si="11"/>
        <v>0</v>
      </c>
      <c r="G94" s="10">
        <f t="shared" si="11"/>
        <v>0</v>
      </c>
      <c r="H94" s="10">
        <v>0</v>
      </c>
    </row>
    <row r="95" spans="2:8" s="3" customFormat="1" ht="39.6" x14ac:dyDescent="0.55000000000000004">
      <c r="B95" s="9" t="s">
        <v>11</v>
      </c>
      <c r="C95" s="10"/>
      <c r="D95" s="10"/>
      <c r="E95" s="10"/>
      <c r="F95" s="10"/>
      <c r="G95" s="10"/>
      <c r="H95" s="10"/>
    </row>
    <row r="96" spans="2:8" s="3" customFormat="1" ht="39.6" x14ac:dyDescent="0.55000000000000004">
      <c r="B96" s="9" t="s">
        <v>12</v>
      </c>
      <c r="C96" s="10"/>
      <c r="D96" s="10"/>
      <c r="E96" s="10"/>
      <c r="F96" s="10"/>
      <c r="G96" s="10"/>
      <c r="H96" s="10"/>
    </row>
    <row r="97" spans="2:8" s="3" customFormat="1" ht="39.6" x14ac:dyDescent="0.55000000000000004">
      <c r="B97" s="9" t="s">
        <v>13</v>
      </c>
      <c r="C97" s="10"/>
      <c r="D97" s="10"/>
      <c r="E97" s="10"/>
      <c r="F97" s="10"/>
      <c r="G97" s="10"/>
      <c r="H97" s="10"/>
    </row>
    <row r="98" spans="2:8" s="3" customFormat="1" ht="39.6" x14ac:dyDescent="0.55000000000000004">
      <c r="B98" s="9" t="s">
        <v>14</v>
      </c>
      <c r="C98" s="10"/>
      <c r="D98" s="10"/>
      <c r="E98" s="10"/>
      <c r="F98" s="10"/>
      <c r="G98" s="10"/>
      <c r="H98" s="10"/>
    </row>
    <row r="99" spans="2:8" s="3" customFormat="1" ht="39.6" x14ac:dyDescent="0.55000000000000004">
      <c r="B99" s="9" t="s">
        <v>15</v>
      </c>
      <c r="C99" s="10"/>
      <c r="D99" s="10"/>
      <c r="E99" s="10"/>
      <c r="F99" s="10"/>
      <c r="G99" s="10"/>
      <c r="H99" s="10"/>
    </row>
    <row r="100" spans="2:8" s="3" customFormat="1" ht="39.6" x14ac:dyDescent="0.55000000000000004">
      <c r="B100" s="9" t="s">
        <v>16</v>
      </c>
      <c r="C100" s="10"/>
      <c r="D100" s="10"/>
      <c r="E100" s="10"/>
      <c r="F100" s="10"/>
      <c r="G100" s="10"/>
      <c r="H100" s="10"/>
    </row>
    <row r="101" spans="2:8" s="3" customFormat="1" ht="39.6" x14ac:dyDescent="0.55000000000000004">
      <c r="B101" s="9" t="s">
        <v>17</v>
      </c>
      <c r="C101" s="10"/>
      <c r="D101" s="10"/>
      <c r="E101" s="10"/>
      <c r="F101" s="10"/>
      <c r="G101" s="10"/>
      <c r="H101" s="10"/>
    </row>
    <row r="102" spans="2:8" s="3" customFormat="1" ht="39.6" x14ac:dyDescent="0.55000000000000004">
      <c r="B102" s="9" t="s">
        <v>18</v>
      </c>
      <c r="C102" s="10">
        <f>SUM(C103:C111)</f>
        <v>0</v>
      </c>
      <c r="D102" s="10">
        <f t="shared" ref="D102:H102" si="12">SUM(D103:D111)</f>
        <v>0</v>
      </c>
      <c r="E102" s="10">
        <f t="shared" si="12"/>
        <v>0</v>
      </c>
      <c r="F102" s="10">
        <f t="shared" si="12"/>
        <v>0</v>
      </c>
      <c r="G102" s="10">
        <f t="shared" si="12"/>
        <v>0</v>
      </c>
      <c r="H102" s="10">
        <f t="shared" si="12"/>
        <v>0</v>
      </c>
    </row>
    <row r="103" spans="2:8" s="3" customFormat="1" ht="39.6" x14ac:dyDescent="0.55000000000000004">
      <c r="B103" s="9" t="s">
        <v>19</v>
      </c>
      <c r="C103" s="10"/>
      <c r="D103" s="10"/>
      <c r="E103" s="10"/>
      <c r="F103" s="10"/>
      <c r="G103" s="10"/>
      <c r="H103" s="10"/>
    </row>
    <row r="104" spans="2:8" s="3" customFormat="1" ht="39.6" x14ac:dyDescent="0.55000000000000004">
      <c r="B104" s="9" t="s">
        <v>20</v>
      </c>
      <c r="C104" s="10"/>
      <c r="D104" s="10"/>
      <c r="E104" s="10"/>
      <c r="F104" s="10"/>
      <c r="G104" s="10"/>
      <c r="H104" s="10"/>
    </row>
    <row r="105" spans="2:8" s="3" customFormat="1" ht="39.6" x14ac:dyDescent="0.55000000000000004">
      <c r="B105" s="9" t="s">
        <v>21</v>
      </c>
      <c r="C105" s="10"/>
      <c r="D105" s="10"/>
      <c r="E105" s="10"/>
      <c r="F105" s="10"/>
      <c r="G105" s="10"/>
      <c r="H105" s="10"/>
    </row>
    <row r="106" spans="2:8" s="3" customFormat="1" ht="39.6" x14ac:dyDescent="0.55000000000000004">
      <c r="B106" s="9" t="s">
        <v>22</v>
      </c>
      <c r="C106" s="10"/>
      <c r="D106" s="10"/>
      <c r="E106" s="10"/>
      <c r="F106" s="10"/>
      <c r="G106" s="10"/>
      <c r="H106" s="10"/>
    </row>
    <row r="107" spans="2:8" s="3" customFormat="1" ht="39.6" x14ac:dyDescent="0.55000000000000004">
      <c r="B107" s="9" t="s">
        <v>23</v>
      </c>
      <c r="C107" s="10"/>
      <c r="D107" s="10"/>
      <c r="E107" s="10"/>
      <c r="F107" s="10"/>
      <c r="G107" s="10"/>
      <c r="H107" s="10"/>
    </row>
    <row r="108" spans="2:8" s="3" customFormat="1" ht="39.6" x14ac:dyDescent="0.55000000000000004">
      <c r="B108" s="9" t="s">
        <v>24</v>
      </c>
      <c r="C108" s="10"/>
      <c r="D108" s="10"/>
      <c r="E108" s="10"/>
      <c r="F108" s="10"/>
      <c r="G108" s="10"/>
      <c r="H108" s="10"/>
    </row>
    <row r="109" spans="2:8" s="3" customFormat="1" ht="39.6" x14ac:dyDescent="0.55000000000000004">
      <c r="B109" s="9" t="s">
        <v>25</v>
      </c>
      <c r="C109" s="10"/>
      <c r="D109" s="10"/>
      <c r="E109" s="10"/>
      <c r="F109" s="10"/>
      <c r="G109" s="10"/>
      <c r="H109" s="10"/>
    </row>
    <row r="110" spans="2:8" s="3" customFormat="1" ht="39.6" x14ac:dyDescent="0.55000000000000004">
      <c r="B110" s="9" t="s">
        <v>26</v>
      </c>
      <c r="C110" s="10"/>
      <c r="D110" s="10"/>
      <c r="E110" s="10"/>
      <c r="F110" s="10"/>
      <c r="G110" s="10"/>
      <c r="H110" s="10"/>
    </row>
    <row r="111" spans="2:8" s="3" customFormat="1" ht="39.6" x14ac:dyDescent="0.55000000000000004">
      <c r="B111" s="9" t="s">
        <v>27</v>
      </c>
      <c r="C111" s="10"/>
      <c r="D111" s="10"/>
      <c r="E111" s="10"/>
      <c r="F111" s="10"/>
      <c r="G111" s="10"/>
      <c r="H111" s="10"/>
    </row>
    <row r="112" spans="2:8" s="3" customFormat="1" ht="39.6" x14ac:dyDescent="0.55000000000000004">
      <c r="B112" s="9" t="s">
        <v>28</v>
      </c>
      <c r="C112" s="10">
        <f>SUM(C113:C121)</f>
        <v>0</v>
      </c>
      <c r="D112" s="10">
        <f>SUM(D113:D121)</f>
        <v>0</v>
      </c>
      <c r="E112" s="10">
        <f t="shared" ref="E112:H112" si="13">SUM(E113:E121)</f>
        <v>0</v>
      </c>
      <c r="F112" s="10">
        <f t="shared" si="13"/>
        <v>0</v>
      </c>
      <c r="G112" s="10">
        <f t="shared" si="13"/>
        <v>0</v>
      </c>
      <c r="H112" s="10">
        <f t="shared" si="13"/>
        <v>0</v>
      </c>
    </row>
    <row r="113" spans="2:8" s="3" customFormat="1" ht="39.6" x14ac:dyDescent="0.55000000000000004">
      <c r="B113" s="9" t="s">
        <v>29</v>
      </c>
      <c r="C113" s="10"/>
      <c r="D113" s="10"/>
      <c r="E113" s="10"/>
      <c r="F113" s="10"/>
      <c r="G113" s="10"/>
      <c r="H113" s="10"/>
    </row>
    <row r="114" spans="2:8" s="3" customFormat="1" ht="39.6" x14ac:dyDescent="0.55000000000000004">
      <c r="B114" s="9" t="s">
        <v>30</v>
      </c>
      <c r="C114" s="10"/>
      <c r="D114" s="10"/>
      <c r="E114" s="10"/>
      <c r="F114" s="10"/>
      <c r="G114" s="10"/>
      <c r="H114" s="10"/>
    </row>
    <row r="115" spans="2:8" s="3" customFormat="1" ht="39.6" x14ac:dyDescent="0.55000000000000004">
      <c r="B115" s="9" t="s">
        <v>31</v>
      </c>
      <c r="C115" s="10"/>
      <c r="D115" s="10"/>
      <c r="E115" s="10"/>
      <c r="F115" s="10"/>
      <c r="G115" s="10"/>
      <c r="H115" s="10"/>
    </row>
    <row r="116" spans="2:8" s="3" customFormat="1" ht="39.6" x14ac:dyDescent="0.55000000000000004">
      <c r="B116" s="9" t="s">
        <v>32</v>
      </c>
      <c r="C116" s="10"/>
      <c r="D116" s="10"/>
      <c r="E116" s="10"/>
      <c r="F116" s="10"/>
      <c r="G116" s="10"/>
      <c r="H116" s="10"/>
    </row>
    <row r="117" spans="2:8" s="3" customFormat="1" ht="39.6" x14ac:dyDescent="0.55000000000000004">
      <c r="B117" s="9" t="s">
        <v>33</v>
      </c>
      <c r="C117" s="10"/>
      <c r="D117" s="10"/>
      <c r="E117" s="10"/>
      <c r="F117" s="10"/>
      <c r="G117" s="10"/>
      <c r="H117" s="10"/>
    </row>
    <row r="118" spans="2:8" s="3" customFormat="1" ht="39.6" x14ac:dyDescent="0.55000000000000004">
      <c r="B118" s="9" t="s">
        <v>34</v>
      </c>
      <c r="C118" s="10"/>
      <c r="D118" s="10"/>
      <c r="E118" s="10"/>
      <c r="F118" s="10"/>
      <c r="G118" s="10"/>
      <c r="H118" s="10"/>
    </row>
    <row r="119" spans="2:8" s="3" customFormat="1" ht="39.6" x14ac:dyDescent="0.55000000000000004">
      <c r="B119" s="9" t="s">
        <v>35</v>
      </c>
      <c r="C119" s="10"/>
      <c r="D119" s="10"/>
      <c r="E119" s="10"/>
      <c r="F119" s="10"/>
      <c r="G119" s="10"/>
      <c r="H119" s="10"/>
    </row>
    <row r="120" spans="2:8" s="3" customFormat="1" ht="39.6" x14ac:dyDescent="0.55000000000000004">
      <c r="B120" s="9" t="s">
        <v>36</v>
      </c>
      <c r="C120" s="10"/>
      <c r="D120" s="10"/>
      <c r="E120" s="10"/>
      <c r="F120" s="10"/>
      <c r="G120" s="10"/>
      <c r="H120" s="10"/>
    </row>
    <row r="121" spans="2:8" s="3" customFormat="1" ht="39.6" x14ac:dyDescent="0.55000000000000004">
      <c r="B121" s="9" t="s">
        <v>37</v>
      </c>
      <c r="C121" s="10"/>
      <c r="D121" s="10"/>
      <c r="E121" s="10"/>
      <c r="F121" s="10"/>
      <c r="G121" s="10"/>
      <c r="H121" s="10"/>
    </row>
    <row r="122" spans="2:8" s="3" customFormat="1" ht="79.2" x14ac:dyDescent="0.55000000000000004">
      <c r="B122" s="9" t="s">
        <v>38</v>
      </c>
      <c r="C122" s="10">
        <f>SUM(C123:C131)</f>
        <v>0</v>
      </c>
      <c r="D122" s="10">
        <f t="shared" ref="D122:H122" si="14">SUM(D123:D131)</f>
        <v>0</v>
      </c>
      <c r="E122" s="10">
        <f t="shared" si="14"/>
        <v>0</v>
      </c>
      <c r="F122" s="10">
        <f t="shared" si="14"/>
        <v>0</v>
      </c>
      <c r="G122" s="10">
        <f t="shared" si="14"/>
        <v>0</v>
      </c>
      <c r="H122" s="10">
        <f t="shared" si="14"/>
        <v>0</v>
      </c>
    </row>
    <row r="123" spans="2:8" s="3" customFormat="1" ht="39.6" x14ac:dyDescent="0.55000000000000004">
      <c r="B123" s="9" t="s">
        <v>39</v>
      </c>
      <c r="C123" s="10"/>
      <c r="D123" s="10"/>
      <c r="E123" s="10"/>
      <c r="F123" s="10"/>
      <c r="G123" s="10"/>
      <c r="H123" s="10"/>
    </row>
    <row r="124" spans="2:8" s="3" customFormat="1" ht="39.6" x14ac:dyDescent="0.55000000000000004">
      <c r="B124" s="9" t="s">
        <v>40</v>
      </c>
      <c r="C124" s="10"/>
      <c r="D124" s="10"/>
      <c r="E124" s="10"/>
      <c r="F124" s="10"/>
      <c r="G124" s="10"/>
      <c r="H124" s="10"/>
    </row>
    <row r="125" spans="2:8" s="3" customFormat="1" ht="39.6" x14ac:dyDescent="0.55000000000000004">
      <c r="B125" s="9" t="s">
        <v>41</v>
      </c>
      <c r="C125" s="10"/>
      <c r="D125" s="10"/>
      <c r="E125" s="10"/>
      <c r="F125" s="10"/>
      <c r="G125" s="10"/>
      <c r="H125" s="10"/>
    </row>
    <row r="126" spans="2:8" s="3" customFormat="1" ht="39.6" x14ac:dyDescent="0.55000000000000004">
      <c r="B126" s="9" t="s">
        <v>42</v>
      </c>
      <c r="C126" s="10"/>
      <c r="D126" s="10"/>
      <c r="E126" s="10"/>
      <c r="F126" s="10"/>
      <c r="G126" s="10"/>
      <c r="H126" s="10"/>
    </row>
    <row r="127" spans="2:8" s="3" customFormat="1" ht="39.6" x14ac:dyDescent="0.55000000000000004">
      <c r="B127" s="9" t="s">
        <v>43</v>
      </c>
      <c r="C127" s="10"/>
      <c r="D127" s="10"/>
      <c r="E127" s="10"/>
      <c r="F127" s="10"/>
      <c r="G127" s="10"/>
      <c r="H127" s="10"/>
    </row>
    <row r="128" spans="2:8" s="3" customFormat="1" ht="39.6" x14ac:dyDescent="0.55000000000000004">
      <c r="B128" s="9" t="s">
        <v>44</v>
      </c>
      <c r="C128" s="10"/>
      <c r="D128" s="10"/>
      <c r="E128" s="10"/>
      <c r="F128" s="10"/>
      <c r="G128" s="10"/>
      <c r="H128" s="10"/>
    </row>
    <row r="129" spans="2:8" s="3" customFormat="1" ht="39.6" x14ac:dyDescent="0.55000000000000004">
      <c r="B129" s="9" t="s">
        <v>45</v>
      </c>
      <c r="C129" s="10"/>
      <c r="D129" s="10"/>
      <c r="E129" s="10"/>
      <c r="F129" s="10"/>
      <c r="G129" s="10"/>
      <c r="H129" s="10"/>
    </row>
    <row r="130" spans="2:8" s="3" customFormat="1" ht="39.6" x14ac:dyDescent="0.55000000000000004">
      <c r="B130" s="9" t="s">
        <v>46</v>
      </c>
      <c r="C130" s="10"/>
      <c r="D130" s="10"/>
      <c r="E130" s="10"/>
      <c r="F130" s="10"/>
      <c r="G130" s="10"/>
      <c r="H130" s="10"/>
    </row>
    <row r="131" spans="2:8" s="3" customFormat="1" ht="39.6" x14ac:dyDescent="0.55000000000000004">
      <c r="B131" s="9" t="s">
        <v>47</v>
      </c>
      <c r="C131" s="10"/>
      <c r="D131" s="10"/>
      <c r="E131" s="10"/>
      <c r="F131" s="10"/>
      <c r="G131" s="10"/>
      <c r="H131" s="10"/>
    </row>
    <row r="132" spans="2:8" s="3" customFormat="1" ht="39.6" x14ac:dyDescent="0.55000000000000004">
      <c r="B132" s="9" t="s">
        <v>48</v>
      </c>
      <c r="C132" s="10">
        <f>SUM(C133:C141)</f>
        <v>0</v>
      </c>
      <c r="D132" s="10">
        <f t="shared" ref="D132:H132" si="15">SUM(D133:D141)</f>
        <v>0</v>
      </c>
      <c r="E132" s="10">
        <f t="shared" si="15"/>
        <v>0</v>
      </c>
      <c r="F132" s="10">
        <f t="shared" si="15"/>
        <v>0</v>
      </c>
      <c r="G132" s="10">
        <f t="shared" si="15"/>
        <v>0</v>
      </c>
      <c r="H132" s="10">
        <f t="shared" si="15"/>
        <v>0</v>
      </c>
    </row>
    <row r="133" spans="2:8" s="3" customFormat="1" ht="39.6" x14ac:dyDescent="0.55000000000000004">
      <c r="B133" s="9" t="s">
        <v>49</v>
      </c>
      <c r="C133" s="10"/>
      <c r="D133" s="10"/>
      <c r="E133" s="10"/>
      <c r="F133" s="10"/>
      <c r="G133" s="10"/>
      <c r="H133" s="10"/>
    </row>
    <row r="134" spans="2:8" s="3" customFormat="1" ht="39.6" x14ac:dyDescent="0.55000000000000004">
      <c r="B134" s="9" t="s">
        <v>50</v>
      </c>
      <c r="C134" s="10"/>
      <c r="D134" s="10"/>
      <c r="E134" s="10"/>
      <c r="F134" s="10"/>
      <c r="G134" s="10"/>
      <c r="H134" s="10"/>
    </row>
    <row r="135" spans="2:8" s="3" customFormat="1" ht="39.6" x14ac:dyDescent="0.55000000000000004">
      <c r="B135" s="9" t="s">
        <v>51</v>
      </c>
      <c r="C135" s="10"/>
      <c r="D135" s="10"/>
      <c r="E135" s="10"/>
      <c r="F135" s="10"/>
      <c r="G135" s="10"/>
      <c r="H135" s="10"/>
    </row>
    <row r="136" spans="2:8" s="3" customFormat="1" ht="39.6" x14ac:dyDescent="0.55000000000000004">
      <c r="B136" s="9" t="s">
        <v>52</v>
      </c>
      <c r="C136" s="10"/>
      <c r="D136" s="10"/>
      <c r="E136" s="10"/>
      <c r="F136" s="10"/>
      <c r="G136" s="10"/>
      <c r="H136" s="10"/>
    </row>
    <row r="137" spans="2:8" s="3" customFormat="1" ht="39.6" x14ac:dyDescent="0.55000000000000004">
      <c r="B137" s="9" t="s">
        <v>53</v>
      </c>
      <c r="C137" s="10"/>
      <c r="D137" s="10"/>
      <c r="E137" s="10"/>
      <c r="F137" s="10"/>
      <c r="G137" s="10"/>
      <c r="H137" s="10"/>
    </row>
    <row r="138" spans="2:8" s="3" customFormat="1" ht="39.6" x14ac:dyDescent="0.55000000000000004">
      <c r="B138" s="9" t="s">
        <v>54</v>
      </c>
      <c r="C138" s="10"/>
      <c r="D138" s="10"/>
      <c r="E138" s="10"/>
      <c r="F138" s="10"/>
      <c r="G138" s="10"/>
      <c r="H138" s="10"/>
    </row>
    <row r="139" spans="2:8" s="3" customFormat="1" ht="39.6" x14ac:dyDescent="0.55000000000000004">
      <c r="B139" s="9" t="s">
        <v>55</v>
      </c>
      <c r="C139" s="10"/>
      <c r="D139" s="10"/>
      <c r="E139" s="10"/>
      <c r="F139" s="10"/>
      <c r="G139" s="10"/>
      <c r="H139" s="10"/>
    </row>
    <row r="140" spans="2:8" s="3" customFormat="1" ht="39.6" x14ac:dyDescent="0.55000000000000004">
      <c r="B140" s="9" t="s">
        <v>56</v>
      </c>
      <c r="C140" s="10"/>
      <c r="D140" s="10"/>
      <c r="E140" s="10"/>
      <c r="F140" s="10"/>
      <c r="G140" s="10"/>
      <c r="H140" s="10"/>
    </row>
    <row r="141" spans="2:8" s="3" customFormat="1" ht="39.6" x14ac:dyDescent="0.55000000000000004">
      <c r="B141" s="9" t="s">
        <v>57</v>
      </c>
      <c r="C141" s="10"/>
      <c r="D141" s="10"/>
      <c r="E141" s="10"/>
      <c r="F141" s="10"/>
      <c r="G141" s="10"/>
      <c r="H141" s="10"/>
    </row>
    <row r="142" spans="2:8" s="3" customFormat="1" ht="39.6" x14ac:dyDescent="0.55000000000000004">
      <c r="B142" s="9" t="s">
        <v>58</v>
      </c>
      <c r="C142" s="10">
        <f>SUM(C143:C145)</f>
        <v>0</v>
      </c>
      <c r="D142" s="10">
        <f t="shared" ref="D142:H142" si="16">SUM(D143:D145)</f>
        <v>279964236.68000001</v>
      </c>
      <c r="E142" s="10">
        <f t="shared" si="16"/>
        <v>279964236.68000001</v>
      </c>
      <c r="F142" s="10">
        <f t="shared" si="16"/>
        <v>79095203.75</v>
      </c>
      <c r="G142" s="10">
        <f t="shared" si="16"/>
        <v>75134946.599999994</v>
      </c>
      <c r="H142" s="10">
        <f t="shared" si="16"/>
        <v>200869032.93000001</v>
      </c>
    </row>
    <row r="143" spans="2:8" s="3" customFormat="1" ht="39.6" x14ac:dyDescent="0.55000000000000004">
      <c r="B143" s="9" t="s">
        <v>59</v>
      </c>
      <c r="C143" s="10">
        <v>0</v>
      </c>
      <c r="D143" s="10">
        <v>279964236.68000001</v>
      </c>
      <c r="E143" s="10">
        <f>+C143+D143</f>
        <v>279964236.68000001</v>
      </c>
      <c r="F143" s="10">
        <v>79095203.75</v>
      </c>
      <c r="G143" s="10">
        <v>75134946.599999994</v>
      </c>
      <c r="H143" s="10">
        <f>+E143-F143</f>
        <v>200869032.93000001</v>
      </c>
    </row>
    <row r="144" spans="2:8" s="3" customFormat="1" ht="39.6" x14ac:dyDescent="0.55000000000000004">
      <c r="B144" s="9" t="s">
        <v>60</v>
      </c>
      <c r="C144" s="10"/>
      <c r="D144" s="10"/>
      <c r="E144" s="10"/>
      <c r="F144" s="10"/>
      <c r="G144" s="10"/>
      <c r="H144" s="10"/>
    </row>
    <row r="145" spans="2:8" s="3" customFormat="1" ht="39.6" x14ac:dyDescent="0.55000000000000004">
      <c r="B145" s="9" t="s">
        <v>61</v>
      </c>
      <c r="C145" s="10"/>
      <c r="D145" s="10"/>
      <c r="E145" s="10"/>
      <c r="F145" s="10"/>
      <c r="G145" s="10"/>
      <c r="H145" s="10"/>
    </row>
    <row r="146" spans="2:8" s="3" customFormat="1" ht="39.6" x14ac:dyDescent="0.55000000000000004">
      <c r="B146" s="9" t="s">
        <v>62</v>
      </c>
      <c r="C146" s="10">
        <f>SUM(C147:C151,C153:C154)</f>
        <v>0</v>
      </c>
      <c r="D146" s="10">
        <f t="shared" ref="D146:H146" si="17">SUM(D147:D151,D153:D154)</f>
        <v>0</v>
      </c>
      <c r="E146" s="10">
        <f t="shared" si="17"/>
        <v>0</v>
      </c>
      <c r="F146" s="10">
        <f t="shared" si="17"/>
        <v>0</v>
      </c>
      <c r="G146" s="10">
        <f t="shared" si="17"/>
        <v>0</v>
      </c>
      <c r="H146" s="10">
        <f t="shared" si="17"/>
        <v>0</v>
      </c>
    </row>
    <row r="147" spans="2:8" s="3" customFormat="1" ht="39.6" x14ac:dyDescent="0.55000000000000004">
      <c r="B147" s="9" t="s">
        <v>63</v>
      </c>
      <c r="C147" s="10"/>
      <c r="D147" s="10"/>
      <c r="E147" s="10"/>
      <c r="F147" s="10"/>
      <c r="G147" s="10"/>
      <c r="H147" s="10"/>
    </row>
    <row r="148" spans="2:8" s="3" customFormat="1" ht="39.6" x14ac:dyDescent="0.55000000000000004">
      <c r="B148" s="9" t="s">
        <v>64</v>
      </c>
      <c r="C148" s="10"/>
      <c r="D148" s="10"/>
      <c r="E148" s="10"/>
      <c r="F148" s="10"/>
      <c r="G148" s="10"/>
      <c r="H148" s="10"/>
    </row>
    <row r="149" spans="2:8" s="3" customFormat="1" ht="39.6" x14ac:dyDescent="0.55000000000000004">
      <c r="B149" s="9" t="s">
        <v>65</v>
      </c>
      <c r="C149" s="10"/>
      <c r="D149" s="10"/>
      <c r="E149" s="10"/>
      <c r="F149" s="10"/>
      <c r="G149" s="10"/>
      <c r="H149" s="10"/>
    </row>
    <row r="150" spans="2:8" s="3" customFormat="1" ht="39.6" x14ac:dyDescent="0.55000000000000004">
      <c r="B150" s="9" t="s">
        <v>66</v>
      </c>
      <c r="C150" s="10"/>
      <c r="D150" s="10"/>
      <c r="E150" s="10"/>
      <c r="F150" s="10"/>
      <c r="G150" s="10"/>
      <c r="H150" s="10"/>
    </row>
    <row r="151" spans="2:8" s="3" customFormat="1" ht="39.6" x14ac:dyDescent="0.55000000000000004">
      <c r="B151" s="9" t="s">
        <v>67</v>
      </c>
      <c r="C151" s="10"/>
      <c r="D151" s="10"/>
      <c r="E151" s="10"/>
      <c r="F151" s="10"/>
      <c r="G151" s="10"/>
      <c r="H151" s="10"/>
    </row>
    <row r="152" spans="2:8" s="3" customFormat="1" ht="39.6" x14ac:dyDescent="0.55000000000000004">
      <c r="B152" s="9" t="s">
        <v>68</v>
      </c>
      <c r="C152" s="10"/>
      <c r="D152" s="10"/>
      <c r="E152" s="10"/>
      <c r="F152" s="10"/>
      <c r="G152" s="10"/>
      <c r="H152" s="10"/>
    </row>
    <row r="153" spans="2:8" s="3" customFormat="1" ht="39.6" x14ac:dyDescent="0.55000000000000004">
      <c r="B153" s="9" t="s">
        <v>69</v>
      </c>
      <c r="C153" s="10"/>
      <c r="D153" s="10"/>
      <c r="E153" s="10"/>
      <c r="F153" s="10"/>
      <c r="G153" s="10"/>
      <c r="H153" s="10"/>
    </row>
    <row r="154" spans="2:8" s="3" customFormat="1" ht="39.6" x14ac:dyDescent="0.55000000000000004">
      <c r="B154" s="9" t="s">
        <v>70</v>
      </c>
      <c r="C154" s="10"/>
      <c r="D154" s="10"/>
      <c r="E154" s="10"/>
      <c r="F154" s="10"/>
      <c r="G154" s="10"/>
      <c r="H154" s="10"/>
    </row>
    <row r="155" spans="2:8" s="3" customFormat="1" ht="39.6" x14ac:dyDescent="0.55000000000000004">
      <c r="B155" s="9" t="s">
        <v>71</v>
      </c>
      <c r="C155" s="10">
        <f>SUM(C156:C158)</f>
        <v>0</v>
      </c>
      <c r="D155" s="10">
        <f t="shared" ref="D155:H155" si="18">SUM(D156:D158)</f>
        <v>0</v>
      </c>
      <c r="E155" s="10">
        <f t="shared" si="18"/>
        <v>0</v>
      </c>
      <c r="F155" s="10">
        <f t="shared" si="18"/>
        <v>0</v>
      </c>
      <c r="G155" s="10">
        <f t="shared" si="18"/>
        <v>0</v>
      </c>
      <c r="H155" s="10">
        <f t="shared" si="18"/>
        <v>0</v>
      </c>
    </row>
    <row r="156" spans="2:8" s="3" customFormat="1" ht="39.6" x14ac:dyDescent="0.55000000000000004">
      <c r="B156" s="9" t="s">
        <v>72</v>
      </c>
      <c r="C156" s="10"/>
      <c r="D156" s="10"/>
      <c r="E156" s="10"/>
      <c r="F156" s="10"/>
      <c r="G156" s="10"/>
      <c r="H156" s="10"/>
    </row>
    <row r="157" spans="2:8" s="3" customFormat="1" ht="39.6" x14ac:dyDescent="0.55000000000000004">
      <c r="B157" s="9" t="s">
        <v>73</v>
      </c>
      <c r="C157" s="10"/>
      <c r="D157" s="10"/>
      <c r="E157" s="10"/>
      <c r="F157" s="10"/>
      <c r="G157" s="10"/>
      <c r="H157" s="10"/>
    </row>
    <row r="158" spans="2:8" s="3" customFormat="1" ht="39.6" x14ac:dyDescent="0.55000000000000004">
      <c r="B158" s="9" t="s">
        <v>74</v>
      </c>
      <c r="C158" s="10"/>
      <c r="D158" s="10"/>
      <c r="E158" s="10"/>
      <c r="F158" s="10"/>
      <c r="G158" s="10"/>
      <c r="H158" s="10"/>
    </row>
    <row r="159" spans="2:8" s="3" customFormat="1" ht="39.6" x14ac:dyDescent="0.55000000000000004">
      <c r="B159" s="9" t="s">
        <v>75</v>
      </c>
      <c r="C159" s="10">
        <f>SUM(C160:C166)</f>
        <v>0</v>
      </c>
      <c r="D159" s="10">
        <f t="shared" ref="D159:H159" si="19">SUM(D160:D166)</f>
        <v>0</v>
      </c>
      <c r="E159" s="10">
        <f t="shared" si="19"/>
        <v>0</v>
      </c>
      <c r="F159" s="10">
        <f t="shared" si="19"/>
        <v>0</v>
      </c>
      <c r="G159" s="10">
        <f t="shared" si="19"/>
        <v>0</v>
      </c>
      <c r="H159" s="10">
        <f t="shared" si="19"/>
        <v>0</v>
      </c>
    </row>
    <row r="160" spans="2:8" s="3" customFormat="1" ht="39.6" x14ac:dyDescent="0.55000000000000004">
      <c r="B160" s="9" t="s">
        <v>76</v>
      </c>
      <c r="C160" s="10"/>
      <c r="D160" s="10"/>
      <c r="E160" s="10"/>
      <c r="F160" s="10"/>
      <c r="G160" s="10"/>
      <c r="H160" s="10"/>
    </row>
    <row r="161" spans="2:12" s="3" customFormat="1" ht="39.6" x14ac:dyDescent="0.55000000000000004">
      <c r="B161" s="9" t="s">
        <v>77</v>
      </c>
      <c r="C161" s="10"/>
      <c r="D161" s="10"/>
      <c r="E161" s="10"/>
      <c r="F161" s="10"/>
      <c r="G161" s="10"/>
      <c r="H161" s="10"/>
    </row>
    <row r="162" spans="2:12" s="3" customFormat="1" ht="39.6" x14ac:dyDescent="0.55000000000000004">
      <c r="B162" s="9" t="s">
        <v>78</v>
      </c>
      <c r="C162" s="10"/>
      <c r="D162" s="10"/>
      <c r="E162" s="10"/>
      <c r="F162" s="10"/>
      <c r="G162" s="10"/>
      <c r="H162" s="10"/>
    </row>
    <row r="163" spans="2:12" s="3" customFormat="1" ht="39.6" x14ac:dyDescent="0.55000000000000004">
      <c r="B163" s="9" t="s">
        <v>79</v>
      </c>
      <c r="C163" s="10"/>
      <c r="D163" s="10"/>
      <c r="E163" s="10"/>
      <c r="F163" s="10"/>
      <c r="G163" s="10"/>
      <c r="H163" s="10"/>
    </row>
    <row r="164" spans="2:12" s="3" customFormat="1" ht="39.6" x14ac:dyDescent="0.55000000000000004">
      <c r="B164" s="9" t="s">
        <v>80</v>
      </c>
      <c r="C164" s="10"/>
      <c r="D164" s="10"/>
      <c r="E164" s="10"/>
      <c r="F164" s="10"/>
      <c r="G164" s="10"/>
      <c r="H164" s="10"/>
    </row>
    <row r="165" spans="2:12" s="3" customFormat="1" ht="39.6" x14ac:dyDescent="0.55000000000000004">
      <c r="B165" s="9" t="s">
        <v>81</v>
      </c>
      <c r="C165" s="10"/>
      <c r="D165" s="10"/>
      <c r="E165" s="10"/>
      <c r="F165" s="10"/>
      <c r="G165" s="10"/>
      <c r="H165" s="10"/>
    </row>
    <row r="166" spans="2:12" s="3" customFormat="1" ht="39.6" x14ac:dyDescent="0.55000000000000004">
      <c r="B166" s="9" t="s">
        <v>82</v>
      </c>
      <c r="C166" s="10"/>
      <c r="D166" s="10"/>
      <c r="E166" s="10"/>
      <c r="F166" s="10"/>
      <c r="G166" s="10"/>
      <c r="H166" s="10"/>
    </row>
    <row r="167" spans="2:12" s="3" customFormat="1" ht="39.6" x14ac:dyDescent="0.9">
      <c r="B167" s="11"/>
      <c r="C167" s="10"/>
      <c r="D167" s="10"/>
      <c r="E167" s="10"/>
      <c r="F167" s="10"/>
      <c r="G167" s="10"/>
      <c r="H167" s="10"/>
    </row>
    <row r="168" spans="2:12" s="3" customFormat="1" ht="39.6" x14ac:dyDescent="0.9">
      <c r="B168" s="12" t="s">
        <v>84</v>
      </c>
      <c r="C168" s="8">
        <f>C9+C93</f>
        <v>371679313.18000001</v>
      </c>
      <c r="D168" s="8">
        <f>D9+D93</f>
        <v>485396363.88</v>
      </c>
      <c r="E168" s="8">
        <f>E9+E93</f>
        <v>857075677.05999994</v>
      </c>
      <c r="F168" s="8">
        <f>F9+F93</f>
        <v>405014321.81999999</v>
      </c>
      <c r="G168" s="8">
        <f>G9+G93</f>
        <v>369882289.73000002</v>
      </c>
      <c r="H168" s="8">
        <f>H9+H93</f>
        <v>452061355.24000001</v>
      </c>
    </row>
    <row r="169" spans="2:12" s="3" customFormat="1" ht="39.6" x14ac:dyDescent="0.9">
      <c r="B169" s="13"/>
      <c r="C169" s="14"/>
      <c r="D169" s="14"/>
      <c r="E169" s="14"/>
      <c r="F169" s="14"/>
      <c r="G169" s="14"/>
      <c r="H169" s="14"/>
    </row>
    <row r="172" spans="2:12" ht="27" x14ac:dyDescent="0.6"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2:12" ht="27" x14ac:dyDescent="0.6"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2:12" ht="27" x14ac:dyDescent="0.6"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2:12" ht="27" x14ac:dyDescent="0.6"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2:12" ht="27" x14ac:dyDescent="0.6"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3:12" ht="27" x14ac:dyDescent="0.6"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3:12" ht="27" x14ac:dyDescent="0.6"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3:12" ht="27" x14ac:dyDescent="0.6">
      <c r="C179" s="6"/>
      <c r="D179" s="6"/>
      <c r="E179" s="6"/>
      <c r="F179" s="6"/>
      <c r="G179" s="6"/>
      <c r="H179" s="6"/>
      <c r="I179" s="6"/>
      <c r="J179" s="6"/>
      <c r="K179" s="6"/>
      <c r="L179" s="6"/>
    </row>
  </sheetData>
  <mergeCells count="16">
    <mergeCell ref="B6:H6"/>
    <mergeCell ref="B2:H2"/>
    <mergeCell ref="B3:H3"/>
    <mergeCell ref="B4:H4"/>
    <mergeCell ref="B5:H5"/>
    <mergeCell ref="B7:B8"/>
    <mergeCell ref="C7:G7"/>
    <mergeCell ref="H7:H8"/>
    <mergeCell ref="B91:B92"/>
    <mergeCell ref="C91:G91"/>
    <mergeCell ref="H91:H92"/>
    <mergeCell ref="B86:H86"/>
    <mergeCell ref="B87:H87"/>
    <mergeCell ref="B88:H88"/>
    <mergeCell ref="B89:H89"/>
    <mergeCell ref="B90:H90"/>
  </mergeCells>
  <dataValidations count="1">
    <dataValidation type="decimal" allowBlank="1" showInputMessage="1" showErrorMessage="1" sqref="C93:H168 C9:H85" xr:uid="{00000000-0002-0000-0000-000000000000}">
      <formula1>-1.79769313486231E+100</formula1>
      <formula2>1.79769313486231E+100</formula2>
    </dataValidation>
  </dataValidations>
  <pageMargins left="0.79" right="0.7" top="0.54" bottom="0.51" header="0.3" footer="0.3"/>
  <pageSetup scale="19" fitToHeight="0" orientation="portrait" r:id="rId1"/>
  <ignoredErrors>
    <ignoredError sqref="C10:H10 C18:H18 C28:H28 C38:D38 C48:D48 C58:D58 C62:H62 C71:H75 C93:H94 C102:H102 C112:H112 C122:H122 C132:H132 C142:H142 C146:H146 C155:H159 C168:E168 E58:H58 C9 F9 E48:H48 E38:G38 D9:E9 F168:H168 H38 H9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(6a) OBJETO DEL GASTO</vt:lpstr>
      <vt:lpstr>'(6a) OBJETO DEL GASTO'!Área_de_impresión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2026-07-12T04:34:53Z</cp:lastPrinted>
  <dcterms:created xsi:type="dcterms:W3CDTF">2018-07-04T15:46:54Z</dcterms:created>
  <dcterms:modified xsi:type="dcterms:W3CDTF">2026-07-12T04:39:24Z</dcterms:modified>
</cp:coreProperties>
</file>