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INFORME TRIMESTRAL ENE-SEP 2023\LEY DE DISCIPLINA FINANCIERA\"/>
    </mc:Choice>
  </mc:AlternateContent>
  <bookViews>
    <workbookView xWindow="0" yWindow="0" windowWidth="20730" windowHeight="945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42" i="6" l="1"/>
  <c r="C13" i="6" l="1"/>
  <c r="B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D41" i="6"/>
  <c r="E41" i="6"/>
  <c r="F41" i="6"/>
  <c r="G43" i="6"/>
  <c r="G44" i="6"/>
  <c r="G45" i="6"/>
  <c r="G47" i="6"/>
  <c r="G48" i="6"/>
  <c r="G49" i="6"/>
  <c r="G50" i="6"/>
  <c r="B51" i="6"/>
  <c r="C51" i="6"/>
  <c r="D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F12" i="6" l="1"/>
  <c r="G31" i="6"/>
  <c r="B94" i="6"/>
  <c r="C12" i="6"/>
  <c r="G144" i="6"/>
  <c r="G74" i="6"/>
  <c r="D94" i="6"/>
  <c r="G13" i="6"/>
  <c r="G134" i="6"/>
  <c r="G114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F170" i="6" l="1"/>
  <c r="G94" i="6"/>
  <c r="B170" i="6"/>
  <c r="G12" i="6"/>
  <c r="C170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<sst xmlns="http://schemas.openxmlformats.org/spreadsheetml/2006/main" count="170" uniqueCount="89">
  <si>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</si>
  <si>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</si>
  <si>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</si>
  <si>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</si>
  <si>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</si>
  <si>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</si>
  <si>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</si>
  <si>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</si>
  <si>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</si>
  <si>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</si>
  <si>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</si>
  <si>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</si>
  <si>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</si>
  <si>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</si>
  <si>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</si>
  <si>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</si>
  <si>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</si>
  <si>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</si>
  <si>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</si>
  <si>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</si>
  <si>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</si>
  <si>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</si>
  <si>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</si>
  <si>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</si>
  <si>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</si>
  <si>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</si>
  <si>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</si>
  <si>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</si>
  <si>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</si>
  <si>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</si>
  <si>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</si>
  <si>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</si>
  <si>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</si>
  <si>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</si>
  <si>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</si>
  <si>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</si>
  <si>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</si>
  <si>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</si>
  <si>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</si>
  <si>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</si>
  <si>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</si>
  <si>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</si>
  <si>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</si>
  <si>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</si>
  <si>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</si>
  <si>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</si>
  <si>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</si>
  <si>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</si>
  <si>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</si>
  <si>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</si>
  <si>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</si>
  <si>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</si>
  <si>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</si>
  <si>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</si>
  <si>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</si>
  <si>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</si>
  <si>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</si>
  <si>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</si>
  <si>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</si>
  <si>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</si>
  <si>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</si>
  <si>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</si>
  <si>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</si>
  <si>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</si>
  <si>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</si>
  <si>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</si>
  <si>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</si>
  <si>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</si>
  <si>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</si>
  <si>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</si>
  <si>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</si>
  <si>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</si>
  <si>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</si>
  <si>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</si>
  <si>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</si>
  <si>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</si>
  <si>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</si>
  <si>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</si>
  <si>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</si>
  <si>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</si>
  <si>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</si>
  <si>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</si>
  <si>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</si>
  <si>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</si>
  <si>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</si>
  <si>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</si>
  <si>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</si>
  <si>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CASA DE LA CULTURA OAXAQUEÑA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</si>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</sst>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1358900</xdr:colOff>
      <xdr:row>0</xdr:row>
      <xdr:rowOff>152400</xdr:rowOff>
    </xdr:from>
    <xdr:to>
      <xdr:col>6</xdr:col>
      <xdr:colOff>1837913</xdr:colOff>
      <xdr:row>2</xdr:row>
      <xdr:rowOff>6350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1400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2"/>
  <sheetViews>
    <sheetView tabSelected="1" topLeftCell="A52" zoomScale="75" zoomScaleNormal="75" workbookViewId="0">
      <selection activeCell="G42" sqref="G42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28"/>
      <c r="B2" s="28"/>
      <c r="C2" s="28"/>
      <c r="D2" s="3"/>
      <c r="E2" s="3"/>
      <c r="F2" s="3"/>
      <c r="G2" s="24"/>
    </row>
    <row r="3" spans="1:7" ht="14.45" customHeight="1">
      <c r="A3" s="3"/>
    </row>
    <row r="4" spans="1:7">
      <c r="A4" s="29" t="s">
        <v>87</v>
      </c>
      <c r="B4" s="30"/>
      <c r="C4" s="30"/>
      <c r="D4" s="30"/>
      <c r="E4" s="30"/>
      <c r="F4" s="30"/>
      <c r="G4" s="31"/>
    </row>
    <row r="5" spans="1:7">
      <c r="A5" s="32" t="s">
        <v>1</v>
      </c>
      <c r="B5" s="33"/>
      <c r="C5" s="33"/>
      <c r="D5" s="33"/>
      <c r="E5" s="33"/>
      <c r="F5" s="33"/>
      <c r="G5" s="34"/>
    </row>
    <row r="6" spans="1:7">
      <c r="A6" s="32" t="s">
        <v>2</v>
      </c>
      <c r="B6" s="33"/>
      <c r="C6" s="33"/>
      <c r="D6" s="33"/>
      <c r="E6" s="33"/>
      <c r="F6" s="33"/>
      <c r="G6" s="34"/>
    </row>
    <row r="7" spans="1:7">
      <c r="A7" s="35" t="s">
        <v>88</v>
      </c>
      <c r="B7" s="36"/>
      <c r="C7" s="36"/>
      <c r="D7" s="36"/>
      <c r="E7" s="36"/>
      <c r="F7" s="36"/>
      <c r="G7" s="37"/>
    </row>
    <row r="8" spans="1:7">
      <c r="A8" s="25" t="s">
        <v>0</v>
      </c>
      <c r="B8" s="26"/>
      <c r="C8" s="26"/>
      <c r="D8" s="26"/>
      <c r="E8" s="26"/>
      <c r="F8" s="26"/>
      <c r="G8" s="27"/>
    </row>
    <row r="9" spans="1:7" ht="14.45" customHeight="1">
      <c r="A9" s="38" t="s">
        <v>3</v>
      </c>
      <c r="B9" s="40" t="s">
        <v>85</v>
      </c>
      <c r="C9" s="41"/>
      <c r="D9" s="41"/>
      <c r="E9" s="41"/>
      <c r="F9" s="42"/>
      <c r="G9" s="38" t="s">
        <v>4</v>
      </c>
    </row>
    <row r="10" spans="1:7" ht="40.5">
      <c r="A10" s="39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39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G12" si="0">SUM(B13,B21,B31,B41,B51,B61,B65,B74,B78)</f>
        <v>39344725</v>
      </c>
      <c r="C12" s="17">
        <f t="shared" si="0"/>
        <v>251130</v>
      </c>
      <c r="D12" s="17">
        <f t="shared" si="0"/>
        <v>39595855</v>
      </c>
      <c r="E12" s="17">
        <f t="shared" si="0"/>
        <v>29692861</v>
      </c>
      <c r="F12" s="17">
        <f t="shared" si="0"/>
        <v>29380471</v>
      </c>
      <c r="G12" s="17">
        <f t="shared" si="0"/>
        <v>9902994</v>
      </c>
    </row>
    <row r="13" spans="1:7">
      <c r="A13" s="11" t="s">
        <v>10</v>
      </c>
      <c r="B13" s="18">
        <f t="shared" ref="B13:G13" si="1">SUM(B14:B20)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G41" si="7">SUM(B42:B50)</f>
        <v>39344725</v>
      </c>
      <c r="C41" s="18">
        <f t="shared" si="7"/>
        <v>251130</v>
      </c>
      <c r="D41" s="18">
        <f t="shared" si="7"/>
        <v>39595855</v>
      </c>
      <c r="E41" s="18">
        <f t="shared" si="7"/>
        <v>29692861</v>
      </c>
      <c r="F41" s="18">
        <f t="shared" si="7"/>
        <v>29380471</v>
      </c>
      <c r="G41" s="18">
        <v>9902994</v>
      </c>
    </row>
    <row r="42" spans="1:7">
      <c r="A42" s="11" t="s">
        <v>39</v>
      </c>
      <c r="B42" s="18">
        <v>37010779</v>
      </c>
      <c r="C42" s="18">
        <v>251130</v>
      </c>
      <c r="D42" s="18">
        <f>B42+C42</f>
        <v>37261909</v>
      </c>
      <c r="E42" s="18">
        <v>27800101</v>
      </c>
      <c r="F42" s="18">
        <v>27585559</v>
      </c>
      <c r="G42" s="18">
        <v>9461808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50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f t="shared" si="8"/>
        <v>0</v>
      </c>
    </row>
    <row r="46" spans="1:7">
      <c r="A46" s="11" t="s">
        <v>43</v>
      </c>
      <c r="B46" s="18">
        <v>2333946</v>
      </c>
      <c r="C46" s="18">
        <v>0</v>
      </c>
      <c r="D46" s="18">
        <v>2333946</v>
      </c>
      <c r="E46" s="18">
        <v>1892760</v>
      </c>
      <c r="F46" s="18">
        <v>1794912</v>
      </c>
      <c r="G46" s="18">
        <v>441185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8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8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8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8"/>
        <v>0</v>
      </c>
    </row>
    <row r="51" spans="1:7">
      <c r="A51" s="16" t="s">
        <v>48</v>
      </c>
      <c r="B51" s="18">
        <f t="shared" ref="B51:G51" si="9">SUM(B52:B60)</f>
        <v>0</v>
      </c>
      <c r="C51" s="18">
        <f t="shared" si="9"/>
        <v>0</v>
      </c>
      <c r="D51" s="18">
        <f t="shared" si="9"/>
        <v>0</v>
      </c>
      <c r="E51" s="18">
        <f t="shared" si="9"/>
        <v>0</v>
      </c>
      <c r="F51" s="18">
        <f t="shared" si="9"/>
        <v>0</v>
      </c>
      <c r="G51" s="18">
        <f t="shared" si="9"/>
        <v>0</v>
      </c>
    </row>
    <row r="52" spans="1:7">
      <c r="A52" s="11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0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0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0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0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0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0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0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0"/>
        <v>0</v>
      </c>
    </row>
    <row r="61" spans="1:7">
      <c r="A61" s="16" t="s">
        <v>58</v>
      </c>
      <c r="B61" s="18">
        <f t="shared" ref="B61:G61" si="11">SUM(B62:B64)</f>
        <v>0</v>
      </c>
      <c r="C61" s="18">
        <f t="shared" si="11"/>
        <v>0</v>
      </c>
      <c r="D61" s="18">
        <f t="shared" si="11"/>
        <v>0</v>
      </c>
      <c r="E61" s="18">
        <f t="shared" si="11"/>
        <v>0</v>
      </c>
      <c r="F61" s="18">
        <f t="shared" si="11"/>
        <v>0</v>
      </c>
      <c r="G61" s="18">
        <f t="shared" si="11"/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2">SUM(B66:B70,B72:B73)</f>
        <v>0</v>
      </c>
      <c r="C65" s="18">
        <f t="shared" si="12"/>
        <v>0</v>
      </c>
      <c r="D65" s="18">
        <f t="shared" si="12"/>
        <v>0</v>
      </c>
      <c r="E65" s="18">
        <f t="shared" si="12"/>
        <v>0</v>
      </c>
      <c r="F65" s="18">
        <f t="shared" si="12"/>
        <v>0</v>
      </c>
      <c r="G65" s="18">
        <f t="shared" si="12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3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3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3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3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3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3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3"/>
        <v>0</v>
      </c>
    </row>
    <row r="74" spans="1:7">
      <c r="A74" s="16" t="s">
        <v>71</v>
      </c>
      <c r="B74" s="18">
        <f t="shared" ref="B74:G74" si="14">SUM(B75:B77)</f>
        <v>0</v>
      </c>
      <c r="C74" s="18">
        <f t="shared" si="14"/>
        <v>0</v>
      </c>
      <c r="D74" s="18">
        <f t="shared" si="14"/>
        <v>0</v>
      </c>
      <c r="E74" s="18">
        <f t="shared" si="14"/>
        <v>0</v>
      </c>
      <c r="F74" s="18">
        <f t="shared" si="14"/>
        <v>0</v>
      </c>
      <c r="G74" s="18">
        <f t="shared" si="14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5">SUM(B79:B85)</f>
        <v>0</v>
      </c>
      <c r="C78" s="18">
        <f t="shared" si="15"/>
        <v>0</v>
      </c>
      <c r="D78" s="18">
        <f t="shared" si="15"/>
        <v>0</v>
      </c>
      <c r="E78" s="18">
        <f t="shared" si="15"/>
        <v>0</v>
      </c>
      <c r="F78" s="18">
        <f t="shared" si="15"/>
        <v>0</v>
      </c>
      <c r="G78" s="18">
        <f t="shared" si="15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6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6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6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6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6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6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38" t="s">
        <v>3</v>
      </c>
      <c r="B89" s="40" t="s">
        <v>85</v>
      </c>
      <c r="C89" s="41"/>
      <c r="D89" s="41"/>
      <c r="E89" s="41"/>
      <c r="F89" s="42"/>
      <c r="G89" s="38" t="s">
        <v>4</v>
      </c>
    </row>
    <row r="90" spans="1:7" ht="40.5">
      <c r="A90" s="39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39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7">SUM(B96,B104,B114,B124,B134,B144,B148,B157,B161)</f>
        <v>0</v>
      </c>
      <c r="C94" s="17">
        <f t="shared" si="17"/>
        <v>0</v>
      </c>
      <c r="D94" s="17">
        <f t="shared" si="17"/>
        <v>0</v>
      </c>
      <c r="E94" s="17">
        <f t="shared" si="17"/>
        <v>0</v>
      </c>
      <c r="F94" s="17">
        <f t="shared" si="17"/>
        <v>0</v>
      </c>
      <c r="G94" s="17">
        <f t="shared" si="17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8">SUM(B97:B103)</f>
        <v>0</v>
      </c>
      <c r="C96" s="18">
        <f t="shared" si="18"/>
        <v>0</v>
      </c>
      <c r="D96" s="18">
        <f t="shared" si="18"/>
        <v>0</v>
      </c>
      <c r="E96" s="18">
        <f t="shared" si="18"/>
        <v>0</v>
      </c>
      <c r="F96" s="18">
        <f t="shared" si="18"/>
        <v>0</v>
      </c>
      <c r="G96" s="18">
        <f t="shared" si="18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19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19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19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19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19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19"/>
        <v>0</v>
      </c>
    </row>
    <row r="104" spans="1:7">
      <c r="A104" s="16" t="s">
        <v>18</v>
      </c>
      <c r="B104" s="18">
        <f t="shared" ref="B104:G104" si="20">SUM(B105:B113)</f>
        <v>0</v>
      </c>
      <c r="C104" s="18">
        <f t="shared" si="20"/>
        <v>0</v>
      </c>
      <c r="D104" s="18">
        <f t="shared" si="20"/>
        <v>0</v>
      </c>
      <c r="E104" s="18">
        <f t="shared" si="20"/>
        <v>0</v>
      </c>
      <c r="F104" s="18">
        <f t="shared" si="20"/>
        <v>0</v>
      </c>
      <c r="G104" s="18">
        <f t="shared" si="20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1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1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1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1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1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1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1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1"/>
        <v>0</v>
      </c>
    </row>
    <row r="114" spans="1:7">
      <c r="A114" s="16" t="s">
        <v>28</v>
      </c>
      <c r="B114" s="18">
        <f t="shared" ref="B114:G114" si="22">SUM(B115:B123)</f>
        <v>0</v>
      </c>
      <c r="C114" s="18">
        <f t="shared" si="22"/>
        <v>0</v>
      </c>
      <c r="D114" s="18">
        <f t="shared" si="22"/>
        <v>0</v>
      </c>
      <c r="E114" s="18">
        <f t="shared" si="22"/>
        <v>0</v>
      </c>
      <c r="F114" s="18">
        <f t="shared" si="22"/>
        <v>0</v>
      </c>
      <c r="G114" s="18">
        <f t="shared" si="22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3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3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3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3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3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3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3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3"/>
        <v>0</v>
      </c>
    </row>
    <row r="124" spans="1:7">
      <c r="A124" s="16" t="s">
        <v>38</v>
      </c>
      <c r="B124" s="18">
        <f t="shared" ref="B124:G124" si="24">SUM(B125:B133)</f>
        <v>0</v>
      </c>
      <c r="C124" s="18">
        <f t="shared" si="24"/>
        <v>0</v>
      </c>
      <c r="D124" s="18">
        <f t="shared" si="24"/>
        <v>0</v>
      </c>
      <c r="E124" s="18">
        <f t="shared" si="24"/>
        <v>0</v>
      </c>
      <c r="F124" s="18">
        <f t="shared" si="24"/>
        <v>0</v>
      </c>
      <c r="G124" s="18">
        <f t="shared" si="24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5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5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5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5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5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5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5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5"/>
        <v>0</v>
      </c>
    </row>
    <row r="134" spans="1:7">
      <c r="A134" s="16" t="s">
        <v>48</v>
      </c>
      <c r="B134" s="18">
        <f t="shared" ref="B134:G134" si="26">SUM(B135:B143)</f>
        <v>0</v>
      </c>
      <c r="C134" s="18">
        <f t="shared" si="26"/>
        <v>0</v>
      </c>
      <c r="D134" s="18">
        <f t="shared" si="26"/>
        <v>0</v>
      </c>
      <c r="E134" s="18">
        <f t="shared" si="26"/>
        <v>0</v>
      </c>
      <c r="F134" s="18">
        <f t="shared" si="26"/>
        <v>0</v>
      </c>
      <c r="G134" s="18">
        <f t="shared" si="26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7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7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7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7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7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7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7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7"/>
        <v>0</v>
      </c>
    </row>
    <row r="144" spans="1:7">
      <c r="A144" s="16" t="s">
        <v>58</v>
      </c>
      <c r="B144" s="18">
        <f t="shared" ref="B144:G144" si="28">SUM(B145:B147)</f>
        <v>0</v>
      </c>
      <c r="C144" s="18">
        <f t="shared" si="28"/>
        <v>0</v>
      </c>
      <c r="D144" s="18">
        <f t="shared" si="28"/>
        <v>0</v>
      </c>
      <c r="E144" s="18">
        <f t="shared" si="28"/>
        <v>0</v>
      </c>
      <c r="F144" s="18">
        <f t="shared" si="28"/>
        <v>0</v>
      </c>
      <c r="G144" s="18">
        <f t="shared" si="28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29">SUM(B149:B153,B155:B156)</f>
        <v>0</v>
      </c>
      <c r="C148" s="18">
        <f t="shared" si="29"/>
        <v>0</v>
      </c>
      <c r="D148" s="18">
        <f t="shared" si="29"/>
        <v>0</v>
      </c>
      <c r="E148" s="18">
        <f t="shared" si="29"/>
        <v>0</v>
      </c>
      <c r="F148" s="18">
        <f t="shared" si="29"/>
        <v>0</v>
      </c>
      <c r="G148" s="18">
        <f t="shared" si="29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0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0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0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0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0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0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0"/>
        <v>0</v>
      </c>
    </row>
    <row r="157" spans="1:7">
      <c r="A157" s="16" t="s">
        <v>71</v>
      </c>
      <c r="B157" s="18">
        <f t="shared" ref="B157:G157" si="31">SUM(B158:B160)</f>
        <v>0</v>
      </c>
      <c r="C157" s="18">
        <f t="shared" si="31"/>
        <v>0</v>
      </c>
      <c r="D157" s="18">
        <f t="shared" si="31"/>
        <v>0</v>
      </c>
      <c r="E157" s="18">
        <f t="shared" si="31"/>
        <v>0</v>
      </c>
      <c r="F157" s="18">
        <f t="shared" si="31"/>
        <v>0</v>
      </c>
      <c r="G157" s="18">
        <f t="shared" si="31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2">SUM(B162:B168)</f>
        <v>0</v>
      </c>
      <c r="C161" s="18">
        <f t="shared" si="32"/>
        <v>0</v>
      </c>
      <c r="D161" s="18">
        <f t="shared" si="32"/>
        <v>0</v>
      </c>
      <c r="E161" s="18">
        <f t="shared" si="32"/>
        <v>0</v>
      </c>
      <c r="F161" s="18">
        <f t="shared" si="32"/>
        <v>0</v>
      </c>
      <c r="G161" s="18">
        <f t="shared" si="32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3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3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3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3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3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3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4">B12+B94</f>
        <v>39344725</v>
      </c>
      <c r="C170" s="17">
        <f t="shared" si="34"/>
        <v>251130</v>
      </c>
      <c r="D170" s="17">
        <f t="shared" si="34"/>
        <v>39595855</v>
      </c>
      <c r="E170" s="17">
        <f t="shared" si="34"/>
        <v>29692861</v>
      </c>
      <c r="F170" s="17">
        <f t="shared" si="34"/>
        <v>29380471</v>
      </c>
      <c r="G170" s="17">
        <f t="shared" si="34"/>
        <v>9902994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2023-10-11T15:42:55Z</dcterms:modified>
</cp:coreProperties>
</file>