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CUARTO INFORME TRIMESTRAL\INFORMACION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6" l="1"/>
  <c r="E40" i="6"/>
  <c r="F40" i="6" l="1"/>
  <c r="D40" i="6"/>
  <c r="G40" i="6" l="1"/>
  <c r="C40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G165" i="6" l="1"/>
  <c r="F165" i="6"/>
  <c r="E165" i="6"/>
  <c r="D165" i="6"/>
  <c r="H11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<sst xmlns="http://schemas.openxmlformats.org/spreadsheetml/2006/main" count="171" uniqueCount="90">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</sst>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73" zoomScale="30" zoomScaleNormal="30" zoomScaleSheetLayoutView="40" workbookViewId="0">
      <selection activeCell="U19" sqref="U19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31649699</v>
      </c>
      <c r="D11" s="8">
        <f t="shared" ref="D11:H11" si="0">SUM(D12,D20,D30,D40,D50,D60,D64,D73,D77)</f>
        <v>6978903</v>
      </c>
      <c r="E11" s="8">
        <f t="shared" si="0"/>
        <v>38628602</v>
      </c>
      <c r="F11" s="8">
        <f t="shared" si="0"/>
        <v>38628602</v>
      </c>
      <c r="G11" s="8">
        <f t="shared" si="0"/>
        <v>37761696</v>
      </c>
      <c r="H11" s="9">
        <f t="shared" si="0"/>
        <v>0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C41+C45</f>
        <v>31649699</v>
      </c>
      <c r="D40" s="11">
        <f t="shared" ref="D40:G40" si="7">D41+D45</f>
        <v>6978903</v>
      </c>
      <c r="E40" s="11">
        <f>SUM(E41:E45)</f>
        <v>38628602</v>
      </c>
      <c r="F40" s="11">
        <f>SUM(F41:F45)</f>
        <v>38628602</v>
      </c>
      <c r="G40" s="11">
        <f t="shared" si="7"/>
        <v>37761696</v>
      </c>
      <c r="H40" s="11">
        <f>SUM(H41:H45)</f>
        <v>0</v>
      </c>
    </row>
    <row r="41" spans="2:8" s="4" customFormat="1" ht="32.25" x14ac:dyDescent="0.35">
      <c r="B41" s="10" t="s">
        <v>40</v>
      </c>
      <c r="C41" s="11">
        <v>29995392</v>
      </c>
      <c r="D41" s="11">
        <v>6609803</v>
      </c>
      <c r="E41" s="11">
        <v>36605195</v>
      </c>
      <c r="F41" s="11">
        <v>36605195</v>
      </c>
      <c r="G41" s="11">
        <v>35738289</v>
      </c>
      <c r="H41" s="11">
        <v>0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1654307</v>
      </c>
      <c r="D45" s="11">
        <v>369100</v>
      </c>
      <c r="E45" s="11">
        <v>2023407</v>
      </c>
      <c r="F45" s="11">
        <v>2023407</v>
      </c>
      <c r="G45" s="11">
        <v>2023407</v>
      </c>
      <c r="H45" s="11"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288345</v>
      </c>
      <c r="E90" s="8">
        <f t="shared" si="19"/>
        <v>288345</v>
      </c>
      <c r="F90" s="8">
        <f t="shared" si="19"/>
        <v>286650</v>
      </c>
      <c r="G90" s="8">
        <f t="shared" si="19"/>
        <v>286650</v>
      </c>
      <c r="H90" s="8">
        <f t="shared" si="19"/>
        <v>1695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288345</v>
      </c>
      <c r="E119" s="11">
        <f t="shared" si="26"/>
        <v>288345</v>
      </c>
      <c r="F119" s="11">
        <f t="shared" si="26"/>
        <v>286650</v>
      </c>
      <c r="G119" s="11">
        <f t="shared" si="26"/>
        <v>286650</v>
      </c>
      <c r="H119" s="11">
        <f t="shared" si="26"/>
        <v>1695</v>
      </c>
    </row>
    <row r="120" spans="2:8" s="4" customFormat="1" ht="32.25" x14ac:dyDescent="0.35">
      <c r="B120" s="10" t="s">
        <v>40</v>
      </c>
      <c r="C120" s="11">
        <v>0</v>
      </c>
      <c r="D120" s="11">
        <v>288345</v>
      </c>
      <c r="E120" s="11">
        <v>288345</v>
      </c>
      <c r="F120" s="11">
        <v>286650</v>
      </c>
      <c r="G120" s="11">
        <v>286650</v>
      </c>
      <c r="H120" s="11">
        <f>E120-F120</f>
        <v>1695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31649699</v>
      </c>
      <c r="D165" s="8">
        <f t="shared" si="38"/>
        <v>7267248</v>
      </c>
      <c r="E165" s="8">
        <f t="shared" si="38"/>
        <v>38916947</v>
      </c>
      <c r="F165" s="8">
        <f t="shared" si="38"/>
        <v>38915252</v>
      </c>
      <c r="G165" s="8">
        <f t="shared" si="38"/>
        <v>38048346</v>
      </c>
      <c r="H165" s="8">
        <f t="shared" si="38"/>
        <v>1695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2020-10-12T22:39:05Z</cp:lastPrinted>
  <dcterms:created xsi:type="dcterms:W3CDTF">2018-07-04T15:46:54Z</dcterms:created>
  <dcterms:modified xsi:type="dcterms:W3CDTF">2023-01-13T16:49:21Z</dcterms:modified>
</cp:coreProperties>
</file>