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ÚBLICA 2022\TERCER AVANCE DE CUENTA PÚBLICA\INFORMACION DISCIPLINA FINANCIERA\"/>
    </mc:Choice>
  </mc:AlternateContent>
  <bookViews>
    <workbookView xWindow="0" yWindow="0" windowWidth="24000" windowHeight="900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6" l="1"/>
  <c r="E40" i="6"/>
  <c r="F40" i="6" l="1"/>
  <c r="D40" i="6"/>
  <c r="G40" i="6" l="1"/>
  <c r="C40" i="6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64" i="6"/>
  <c r="H30" i="6"/>
  <c r="F11" i="6"/>
  <c r="F165" i="6" s="1"/>
  <c r="E11" i="6"/>
  <c r="E165" i="6" s="1"/>
  <c r="H156" i="6"/>
  <c r="C90" i="6"/>
  <c r="F90" i="6"/>
  <c r="H20" i="6"/>
  <c r="H12" i="6"/>
  <c r="G11" i="6"/>
  <c r="G165" i="6" s="1"/>
  <c r="H50" i="6"/>
  <c r="H60" i="6"/>
  <c r="E90" i="6"/>
  <c r="H119" i="6"/>
  <c r="D11" i="6"/>
  <c r="D165" i="6" s="1"/>
  <c r="H77" i="6"/>
  <c r="H99" i="6"/>
  <c r="H109" i="6"/>
  <c r="H143" i="6"/>
  <c r="H152" i="6"/>
  <c r="C11" i="6"/>
  <c r="H11" i="6" l="1"/>
  <c r="H165" i="6" s="1"/>
  <c r="C165" i="6"/>
  <c r="H90" i="6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<sst xmlns="http://schemas.openxmlformats.org/spreadsheetml/2006/main" count="171" uniqueCount="90">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</sst>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698500</xdr:colOff>
      <xdr:row>1</xdr:row>
      <xdr:rowOff>254000</xdr:rowOff>
    </xdr:from>
    <xdr:to>
      <xdr:col>7</xdr:col>
      <xdr:colOff>1522095</xdr:colOff>
      <xdr:row>2</xdr:row>
      <xdr:rowOff>75565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3780750" y="4445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30" zoomScaleNormal="30" zoomScaleSheetLayoutView="40" workbookViewId="0">
      <selection activeCell="H41" sqref="H41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4.42578125" customWidth="1"/>
    <col min="4" max="4" width="42.42578125" customWidth="1"/>
    <col min="5" max="6" width="35.42578125" customWidth="1"/>
    <col min="7" max="7" width="34.42578125" bestFit="1" customWidth="1"/>
    <col min="8" max="8" width="38.28515625" bestFit="1" customWidth="1"/>
  </cols>
  <sheetData>
    <row r="1" spans="1:8" x14ac:dyDescent="0.25">
      <c r="A1" t="s">
        <v>1</v>
      </c>
    </row>
    <row r="2" spans="1:8" s="1" customFormat="1" ht="61.9" customHeight="1" x14ac:dyDescent="0.25">
      <c r="B2" s="33"/>
      <c r="C2" s="33"/>
      <c r="D2" s="33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4" t="s">
        <v>88</v>
      </c>
      <c r="C4" s="35"/>
      <c r="D4" s="35"/>
      <c r="E4" s="35"/>
      <c r="F4" s="35"/>
      <c r="G4" s="35"/>
      <c r="H4" s="36"/>
    </row>
    <row r="5" spans="1:8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8" s="4" customFormat="1" ht="64.5" x14ac:dyDescent="0.35">
      <c r="B10" s="28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8"/>
    </row>
    <row r="11" spans="1:8" s="4" customFormat="1" ht="32.25" x14ac:dyDescent="0.35">
      <c r="B11" s="24" t="s">
        <v>10</v>
      </c>
      <c r="C11" s="8">
        <f>SUM(C12,C20,C30,C40,C50,C60,C64,C73,C77)</f>
        <v>31649699</v>
      </c>
      <c r="D11" s="8">
        <f t="shared" ref="D11:H11" si="0">SUM(D12,D20,D30,D40,D50,D60,D64,D73,D77)</f>
        <v>343981</v>
      </c>
      <c r="E11" s="8">
        <f t="shared" si="0"/>
        <v>31993680</v>
      </c>
      <c r="F11" s="8">
        <f t="shared" si="0"/>
        <v>27996669</v>
      </c>
      <c r="G11" s="8">
        <f t="shared" si="0"/>
        <v>26905284</v>
      </c>
      <c r="H11" s="9">
        <f t="shared" si="0"/>
        <v>3997011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11">
        <f>C41+C45</f>
        <v>31649699</v>
      </c>
      <c r="D40" s="11">
        <f t="shared" ref="D40:G40" si="7">D41+D45</f>
        <v>343981</v>
      </c>
      <c r="E40" s="11">
        <f>SUM(E41:E45)</f>
        <v>31993680</v>
      </c>
      <c r="F40" s="11">
        <f>SUM(F41:F45)</f>
        <v>27996669</v>
      </c>
      <c r="G40" s="11">
        <f t="shared" si="7"/>
        <v>26905284</v>
      </c>
      <c r="H40" s="11">
        <f>SUM(H41:H45)</f>
        <v>3997011</v>
      </c>
    </row>
    <row r="41" spans="2:8" s="4" customFormat="1" ht="32.25" x14ac:dyDescent="0.35">
      <c r="B41" s="10" t="s">
        <v>40</v>
      </c>
      <c r="C41" s="11">
        <v>29995392</v>
      </c>
      <c r="D41" s="11">
        <v>289874</v>
      </c>
      <c r="E41" s="11">
        <v>30285266</v>
      </c>
      <c r="F41" s="11">
        <v>26459500</v>
      </c>
      <c r="G41" s="11">
        <v>25465143</v>
      </c>
      <c r="H41" s="11">
        <v>3825766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>
        <v>1654307</v>
      </c>
      <c r="D45" s="11">
        <v>54107</v>
      </c>
      <c r="E45" s="11">
        <v>1708414</v>
      </c>
      <c r="F45" s="11">
        <v>1537169</v>
      </c>
      <c r="G45" s="11">
        <v>1440141</v>
      </c>
      <c r="H45" s="11">
        <v>171245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75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32.25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29" t="s">
        <v>4</v>
      </c>
      <c r="C88" s="29" t="s">
        <v>86</v>
      </c>
      <c r="D88" s="29"/>
      <c r="E88" s="29"/>
      <c r="F88" s="29"/>
      <c r="G88" s="29"/>
      <c r="H88" s="29" t="s">
        <v>5</v>
      </c>
    </row>
    <row r="89" spans="2:8" s="4" customFormat="1" ht="64.5" x14ac:dyDescent="0.35">
      <c r="B89" s="29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29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0</v>
      </c>
      <c r="E90" s="8">
        <f t="shared" si="19"/>
        <v>0</v>
      </c>
      <c r="F90" s="8">
        <f t="shared" si="19"/>
        <v>0</v>
      </c>
      <c r="G90" s="8">
        <f t="shared" si="19"/>
        <v>0</v>
      </c>
      <c r="H90" s="8">
        <f t="shared" si="19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60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31649699</v>
      </c>
      <c r="D165" s="8">
        <f t="shared" si="38"/>
        <v>343981</v>
      </c>
      <c r="E165" s="8">
        <f t="shared" si="38"/>
        <v>31993680</v>
      </c>
      <c r="F165" s="8">
        <f t="shared" si="38"/>
        <v>27996669</v>
      </c>
      <c r="G165" s="8">
        <f t="shared" si="38"/>
        <v>26905284</v>
      </c>
      <c r="H165" s="8">
        <f t="shared" si="38"/>
        <v>3997011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61" right="0.44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2020-10-12T22:39:05Z</cp:lastPrinted>
  <dcterms:created xsi:type="dcterms:W3CDTF">2018-07-04T15:46:54Z</dcterms:created>
  <dcterms:modified xsi:type="dcterms:W3CDTF">2022-10-05T23:01:40Z</dcterms:modified>
</cp:coreProperties>
</file>