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ÚBLICA 2022\SEGUNDO AVANCE DE CUENTA PÚBLICA\INFORMACION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6" l="1"/>
  <c r="D40" i="6"/>
  <c r="G40" i="6" l="1"/>
  <c r="C40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4" i="6"/>
  <c r="H43" i="6"/>
  <c r="H42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64" i="6"/>
  <c r="H30" i="6"/>
  <c r="F11" i="6"/>
  <c r="F165" i="6" s="1"/>
  <c r="E11" i="6"/>
  <c r="E165" i="6" s="1"/>
  <c r="H156" i="6"/>
  <c r="C90" i="6"/>
  <c r="F90" i="6"/>
  <c r="H20" i="6"/>
  <c r="H12" i="6"/>
  <c r="G11" i="6"/>
  <c r="G165" i="6" s="1"/>
  <c r="H50" i="6"/>
  <c r="H60" i="6"/>
  <c r="E90" i="6"/>
  <c r="H119" i="6"/>
  <c r="D11" i="6"/>
  <c r="D165" i="6" s="1"/>
  <c r="H77" i="6"/>
  <c r="H99" i="6"/>
  <c r="H109" i="6"/>
  <c r="H143" i="6"/>
  <c r="H152" i="6"/>
  <c r="C11" i="6"/>
  <c r="H11" i="6" l="1"/>
  <c r="H165" i="6" s="1"/>
  <c r="C165" i="6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<sst xmlns="http://schemas.openxmlformats.org/spreadsheetml/2006/main" count="171" uniqueCount="90">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</sst>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H165" sqref="H165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64.5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31649699</v>
      </c>
      <c r="D11" s="8">
        <f t="shared" ref="D11:H11" si="0">SUM(D12,D20,D30,D40,D50,D60,D64,D73,D77)</f>
        <v>366157</v>
      </c>
      <c r="E11" s="8">
        <f t="shared" si="0"/>
        <v>32015856</v>
      </c>
      <c r="F11" s="8">
        <f t="shared" si="0"/>
        <v>18962328</v>
      </c>
      <c r="G11" s="8">
        <f t="shared" si="0"/>
        <v>16293828</v>
      </c>
      <c r="H11" s="9">
        <f t="shared" si="0"/>
        <v>13053528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C41+C45</f>
        <v>31649699</v>
      </c>
      <c r="D40" s="11">
        <f t="shared" ref="D40:H40" si="7">D41+D45</f>
        <v>366157</v>
      </c>
      <c r="E40" s="11">
        <v>32015856</v>
      </c>
      <c r="F40" s="11">
        <f>SUM(F41:F45)</f>
        <v>18962328</v>
      </c>
      <c r="G40" s="11">
        <f t="shared" si="7"/>
        <v>16293828</v>
      </c>
      <c r="H40" s="11">
        <v>13053528</v>
      </c>
    </row>
    <row r="41" spans="2:8" s="4" customFormat="1" ht="32.25" x14ac:dyDescent="0.35">
      <c r="B41" s="10" t="s">
        <v>40</v>
      </c>
      <c r="C41" s="11">
        <v>29995392</v>
      </c>
      <c r="D41" s="11">
        <v>700335</v>
      </c>
      <c r="E41" s="11">
        <v>30695728</v>
      </c>
      <c r="F41" s="11">
        <v>18092714</v>
      </c>
      <c r="G41" s="11">
        <v>15424214</v>
      </c>
      <c r="H41" s="11">
        <v>12603013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1654307</v>
      </c>
      <c r="D45" s="11">
        <v>-334178</v>
      </c>
      <c r="E45" s="11">
        <v>1320129</v>
      </c>
      <c r="F45" s="11">
        <v>869614</v>
      </c>
      <c r="G45" s="11">
        <v>869614</v>
      </c>
      <c r="H45" s="11">
        <v>450514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31649699</v>
      </c>
      <c r="D165" s="8">
        <f t="shared" si="38"/>
        <v>366157</v>
      </c>
      <c r="E165" s="8">
        <f t="shared" si="38"/>
        <v>32015856</v>
      </c>
      <c r="F165" s="8">
        <f t="shared" si="38"/>
        <v>18962328</v>
      </c>
      <c r="G165" s="8">
        <f t="shared" si="38"/>
        <v>16293828</v>
      </c>
      <c r="H165" s="8">
        <f t="shared" si="38"/>
        <v>13053528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2020-10-12T22:39:05Z</cp:lastPrinted>
  <dcterms:created xsi:type="dcterms:W3CDTF">2018-07-04T15:46:54Z</dcterms:created>
  <dcterms:modified xsi:type="dcterms:W3CDTF">2022-07-11T23:02:46Z</dcterms:modified>
</cp:coreProperties>
</file>