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2021\2do TRIMESTRE\FORMATOS DE DISCIPLINA FINANCIERA\"/>
    </mc:Choice>
  </mc:AlternateContent>
  <bookViews>
    <workbookView xWindow="0" yWindow="0" windowWidth="24000" windowHeight="900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0" i="6" l="1"/>
  <c r="G40" i="6"/>
  <c r="H40" i="6"/>
  <c r="E40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H61" i="6"/>
  <c r="G60" i="6"/>
  <c r="F60" i="6"/>
  <c r="E60" i="6"/>
  <c r="D60" i="6"/>
  <c r="C60" i="6"/>
  <c r="H59" i="6"/>
  <c r="H58" i="6"/>
  <c r="H57" i="6"/>
  <c r="H56" i="6"/>
  <c r="H55" i="6"/>
  <c r="H54" i="6"/>
  <c r="H53" i="6"/>
  <c r="H52" i="6"/>
  <c r="H51" i="6"/>
  <c r="G50" i="6"/>
  <c r="F50" i="6"/>
  <c r="E50" i="6"/>
  <c r="D50" i="6"/>
  <c r="C50" i="6"/>
  <c r="H49" i="6"/>
  <c r="H48" i="6"/>
  <c r="H47" i="6"/>
  <c r="H46" i="6"/>
  <c r="H44" i="6"/>
  <c r="H43" i="6"/>
  <c r="H42" i="6"/>
  <c r="D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64" i="6"/>
  <c r="H30" i="6"/>
  <c r="F11" i="6"/>
  <c r="F165" i="6" s="1"/>
  <c r="E11" i="6"/>
  <c r="E165" i="6" s="1"/>
  <c r="H156" i="6"/>
  <c r="C90" i="6"/>
  <c r="F90" i="6"/>
  <c r="H20" i="6"/>
  <c r="H12" i="6"/>
  <c r="G11" i="6"/>
  <c r="G165" i="6" s="1"/>
  <c r="H50" i="6"/>
  <c r="H60" i="6"/>
  <c r="E90" i="6"/>
  <c r="H119" i="6"/>
  <c r="D11" i="6"/>
  <c r="D165" i="6" s="1"/>
  <c r="H77" i="6"/>
  <c r="H99" i="6"/>
  <c r="H109" i="6"/>
  <c r="H143" i="6"/>
  <c r="H152" i="6"/>
  <c r="C11" i="6"/>
  <c r="H11" i="6" l="1"/>
  <c r="H165" i="6" s="1"/>
  <c r="C165" i="6"/>
  <c r="H90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<sst xmlns="http://schemas.openxmlformats.org/spreadsheetml/2006/main" count="171" uniqueCount="90">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</sst>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698500</xdr:colOff>
      <xdr:row>1</xdr:row>
      <xdr:rowOff>254000</xdr:rowOff>
    </xdr:from>
    <xdr:to>
      <xdr:col>7</xdr:col>
      <xdr:colOff>1522095</xdr:colOff>
      <xdr:row>2</xdr:row>
      <xdr:rowOff>75565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3780750" y="4445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7"/>
  <sheetViews>
    <sheetView tabSelected="1" zoomScale="30" zoomScaleNormal="30" zoomScaleSheetLayoutView="40" workbookViewId="0">
      <selection activeCell="R163" sqref="R163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4.42578125" customWidth="1"/>
    <col min="4" max="4" width="42.42578125" customWidth="1"/>
    <col min="5" max="6" width="35.42578125" customWidth="1"/>
    <col min="7" max="7" width="34.42578125" bestFit="1" customWidth="1"/>
    <col min="8" max="8" width="38.28515625" bestFit="1" customWidth="1"/>
  </cols>
  <sheetData>
    <row r="1" spans="1:8" x14ac:dyDescent="0.25">
      <c r="A1" t="s">
        <v>1</v>
      </c>
    </row>
    <row r="2" spans="1:8" s="1" customFormat="1" ht="61.9" customHeight="1" x14ac:dyDescent="0.25">
      <c r="B2" s="33"/>
      <c r="C2" s="33"/>
      <c r="D2" s="33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4" t="s">
        <v>88</v>
      </c>
      <c r="C4" s="35"/>
      <c r="D4" s="35"/>
      <c r="E4" s="35"/>
      <c r="F4" s="35"/>
      <c r="G4" s="35"/>
      <c r="H4" s="36"/>
    </row>
    <row r="5" spans="1:8" s="4" customFormat="1" ht="32.25" x14ac:dyDescent="0.35">
      <c r="B5" s="37" t="s">
        <v>2</v>
      </c>
      <c r="C5" s="38"/>
      <c r="D5" s="38"/>
      <c r="E5" s="38"/>
      <c r="F5" s="38"/>
      <c r="G5" s="38"/>
      <c r="H5" s="39"/>
    </row>
    <row r="6" spans="1:8" s="4" customFormat="1" ht="32.25" x14ac:dyDescent="0.35">
      <c r="B6" s="37" t="s">
        <v>3</v>
      </c>
      <c r="C6" s="38"/>
      <c r="D6" s="38"/>
      <c r="E6" s="38"/>
      <c r="F6" s="38"/>
      <c r="G6" s="38"/>
      <c r="H6" s="39"/>
    </row>
    <row r="7" spans="1:8" s="4" customFormat="1" ht="32.25" x14ac:dyDescent="0.35">
      <c r="B7" s="40" t="s">
        <v>89</v>
      </c>
      <c r="C7" s="40"/>
      <c r="D7" s="40"/>
      <c r="E7" s="40"/>
      <c r="F7" s="40"/>
      <c r="G7" s="40"/>
      <c r="H7" s="40"/>
    </row>
    <row r="8" spans="1:8" s="4" customFormat="1" ht="32.25" x14ac:dyDescent="0.35">
      <c r="B8" s="30" t="s">
        <v>0</v>
      </c>
      <c r="C8" s="31"/>
      <c r="D8" s="31"/>
      <c r="E8" s="31"/>
      <c r="F8" s="31"/>
      <c r="G8" s="31"/>
      <c r="H8" s="32"/>
    </row>
    <row r="9" spans="1:8" s="4" customFormat="1" ht="42.75" customHeight="1" x14ac:dyDescent="0.35">
      <c r="B9" s="27" t="s">
        <v>4</v>
      </c>
      <c r="C9" s="27" t="s">
        <v>86</v>
      </c>
      <c r="D9" s="27"/>
      <c r="E9" s="27"/>
      <c r="F9" s="27"/>
      <c r="G9" s="27"/>
      <c r="H9" s="27" t="s">
        <v>5</v>
      </c>
    </row>
    <row r="10" spans="1:8" s="4" customFormat="1" ht="64.5" x14ac:dyDescent="0.35">
      <c r="B10" s="28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28"/>
    </row>
    <row r="11" spans="1:8" s="4" customFormat="1" ht="32.25" x14ac:dyDescent="0.35">
      <c r="B11" s="24" t="s">
        <v>10</v>
      </c>
      <c r="C11" s="8">
        <f>SUM(C12,C20,C30,C40,C50,C60,C64,C73,C77)</f>
        <v>28119480</v>
      </c>
      <c r="D11" s="8">
        <f t="shared" ref="D11:H11" si="0">SUM(D12,D20,D30,D40,D50,D60,D64,D73,D77)</f>
        <v>334281</v>
      </c>
      <c r="E11" s="8">
        <f t="shared" si="0"/>
        <v>28453760</v>
      </c>
      <c r="F11" s="8">
        <f t="shared" si="0"/>
        <v>18548130</v>
      </c>
      <c r="G11" s="8">
        <f t="shared" si="0"/>
        <v>15833726</v>
      </c>
      <c r="H11" s="9">
        <f t="shared" si="0"/>
        <v>9905630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v>28119480</v>
      </c>
      <c r="D40" s="11">
        <f t="shared" ref="D40:H40" si="7">SUM(D41:D49)</f>
        <v>334281</v>
      </c>
      <c r="E40" s="11">
        <f>SUM(E41:E45)</f>
        <v>28453760</v>
      </c>
      <c r="F40" s="11">
        <f t="shared" ref="F40:H40" si="8">SUM(F41:F45)</f>
        <v>18548130</v>
      </c>
      <c r="G40" s="11">
        <f t="shared" si="8"/>
        <v>15833726</v>
      </c>
      <c r="H40" s="11">
        <f t="shared" si="8"/>
        <v>9905630</v>
      </c>
    </row>
    <row r="41" spans="2:8" s="4" customFormat="1" ht="32.25" x14ac:dyDescent="0.35">
      <c r="B41" s="10" t="s">
        <v>40</v>
      </c>
      <c r="C41" s="11">
        <v>26587245</v>
      </c>
      <c r="D41" s="11">
        <v>138749</v>
      </c>
      <c r="E41" s="11">
        <v>26725994</v>
      </c>
      <c r="F41" s="11">
        <v>17383774</v>
      </c>
      <c r="G41" s="11">
        <v>14760962</v>
      </c>
      <c r="H41" s="11">
        <v>9342220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 t="shared" ref="H42:H49" si="9"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si="9"/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9"/>
        <v>0</v>
      </c>
    </row>
    <row r="45" spans="2:8" s="4" customFormat="1" ht="32.25" x14ac:dyDescent="0.35">
      <c r="B45" s="10" t="s">
        <v>44</v>
      </c>
      <c r="C45" s="11">
        <v>1532234</v>
      </c>
      <c r="D45" s="11">
        <v>195532</v>
      </c>
      <c r="E45" s="11">
        <v>1727766</v>
      </c>
      <c r="F45" s="11">
        <v>1164356</v>
      </c>
      <c r="G45" s="11">
        <v>1072764</v>
      </c>
      <c r="H45" s="11">
        <v>563410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9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9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9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9"/>
        <v>0</v>
      </c>
    </row>
    <row r="50" spans="2:8" s="4" customFormat="1" ht="75" customHeight="1" x14ac:dyDescent="0.35">
      <c r="B50" s="25" t="s">
        <v>49</v>
      </c>
      <c r="C50" s="11">
        <f>SUM(C51:C59)</f>
        <v>0</v>
      </c>
      <c r="D50" s="11">
        <f t="shared" ref="D50:H50" si="10">SUM(D51:D59)</f>
        <v>0</v>
      </c>
      <c r="E50" s="11">
        <f t="shared" si="10"/>
        <v>0</v>
      </c>
      <c r="F50" s="11">
        <f t="shared" si="10"/>
        <v>0</v>
      </c>
      <c r="G50" s="11">
        <f t="shared" si="10"/>
        <v>0</v>
      </c>
      <c r="H50" s="11">
        <f t="shared" si="10"/>
        <v>0</v>
      </c>
    </row>
    <row r="51" spans="2:8" s="4" customFormat="1" ht="32.25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1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1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1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1"/>
        <v>0</v>
      </c>
    </row>
    <row r="56" spans="2:8" s="4" customFormat="1" ht="32.25" x14ac:dyDescent="0.35">
      <c r="B56" s="10" t="s">
        <v>55</v>
      </c>
      <c r="C56" s="11"/>
      <c r="D56" s="11"/>
      <c r="E56" s="11"/>
      <c r="F56" s="11"/>
      <c r="G56" s="11"/>
      <c r="H56" s="11">
        <f t="shared" si="11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1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1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1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2">SUM(D61:D63)</f>
        <v>0</v>
      </c>
      <c r="E60" s="11">
        <f t="shared" si="12"/>
        <v>0</v>
      </c>
      <c r="F60" s="11">
        <f t="shared" si="12"/>
        <v>0</v>
      </c>
      <c r="G60" s="11">
        <f t="shared" si="12"/>
        <v>0</v>
      </c>
      <c r="H60" s="11">
        <f t="shared" si="12"/>
        <v>0</v>
      </c>
    </row>
    <row r="61" spans="2:8" s="4" customFormat="1" ht="32.25" x14ac:dyDescent="0.35">
      <c r="B61" s="10" t="s">
        <v>60</v>
      </c>
      <c r="C61" s="11"/>
      <c r="D61" s="11"/>
      <c r="E61" s="11"/>
      <c r="F61" s="11"/>
      <c r="G61" s="11"/>
      <c r="H61" s="11">
        <f>E61-F61</f>
        <v>0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3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3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4">SUM(D65:D69,D71:D72)</f>
        <v>0</v>
      </c>
      <c r="E64" s="11">
        <f t="shared" si="14"/>
        <v>0</v>
      </c>
      <c r="F64" s="11">
        <f t="shared" si="14"/>
        <v>0</v>
      </c>
      <c r="G64" s="11">
        <f t="shared" si="14"/>
        <v>0</v>
      </c>
      <c r="H64" s="11">
        <f t="shared" si="14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5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5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5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5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5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5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5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6">SUM(D74:D76)</f>
        <v>0</v>
      </c>
      <c r="E73" s="11">
        <f t="shared" si="16"/>
        <v>0</v>
      </c>
      <c r="F73" s="11">
        <f t="shared" si="16"/>
        <v>0</v>
      </c>
      <c r="G73" s="11">
        <f t="shared" si="16"/>
        <v>0</v>
      </c>
      <c r="H73" s="11">
        <f t="shared" si="16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7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7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8">SUM(D78:D84)</f>
        <v>0</v>
      </c>
      <c r="E77" s="11">
        <f t="shared" si="18"/>
        <v>0</v>
      </c>
      <c r="F77" s="11">
        <f t="shared" si="18"/>
        <v>0</v>
      </c>
      <c r="G77" s="11">
        <f t="shared" si="18"/>
        <v>0</v>
      </c>
      <c r="H77" s="11">
        <f t="shared" si="18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9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9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9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9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9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9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29" t="s">
        <v>4</v>
      </c>
      <c r="C88" s="29" t="s">
        <v>86</v>
      </c>
      <c r="D88" s="29"/>
      <c r="E88" s="29"/>
      <c r="F88" s="29"/>
      <c r="G88" s="29"/>
      <c r="H88" s="29" t="s">
        <v>5</v>
      </c>
    </row>
    <row r="89" spans="2:8" s="4" customFormat="1" ht="64.5" x14ac:dyDescent="0.35">
      <c r="B89" s="29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29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20">SUM(D91,D99,D109,D119,D129,D139,D143,D152,D156)</f>
        <v>0</v>
      </c>
      <c r="E90" s="8">
        <f t="shared" si="20"/>
        <v>0</v>
      </c>
      <c r="F90" s="8">
        <f t="shared" si="20"/>
        <v>0</v>
      </c>
      <c r="G90" s="8">
        <f t="shared" si="20"/>
        <v>0</v>
      </c>
      <c r="H90" s="8">
        <f t="shared" si="20"/>
        <v>0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1">SUM(D92:D98)</f>
        <v>0</v>
      </c>
      <c r="E91" s="11">
        <f t="shared" si="21"/>
        <v>0</v>
      </c>
      <c r="F91" s="11">
        <f t="shared" si="21"/>
        <v>0</v>
      </c>
      <c r="G91" s="11">
        <f t="shared" si="21"/>
        <v>0</v>
      </c>
      <c r="H91" s="11">
        <f t="shared" si="21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2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2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2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2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2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2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3">SUM(D100:D108)</f>
        <v>0</v>
      </c>
      <c r="E99" s="11">
        <f t="shared" si="23"/>
        <v>0</v>
      </c>
      <c r="F99" s="11">
        <f t="shared" si="23"/>
        <v>0</v>
      </c>
      <c r="G99" s="11">
        <f t="shared" si="23"/>
        <v>0</v>
      </c>
      <c r="H99" s="11">
        <f t="shared" si="23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4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4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4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4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4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4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4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4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5">SUM(E110:E118)</f>
        <v>0</v>
      </c>
      <c r="F109" s="11">
        <f t="shared" si="25"/>
        <v>0</v>
      </c>
      <c r="G109" s="11">
        <f t="shared" si="25"/>
        <v>0</v>
      </c>
      <c r="H109" s="11">
        <f t="shared" si="25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6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6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6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6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6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6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6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6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7">SUM(D120:D128)</f>
        <v>0</v>
      </c>
      <c r="E119" s="11">
        <f t="shared" si="27"/>
        <v>0</v>
      </c>
      <c r="F119" s="11">
        <f t="shared" si="27"/>
        <v>0</v>
      </c>
      <c r="G119" s="11">
        <f t="shared" si="27"/>
        <v>0</v>
      </c>
      <c r="H119" s="11">
        <f t="shared" si="27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8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8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8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8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8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8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8"/>
        <v>0</v>
      </c>
    </row>
    <row r="129" spans="2:8" s="4" customFormat="1" ht="60" customHeight="1" x14ac:dyDescent="0.35">
      <c r="B129" s="25" t="s">
        <v>49</v>
      </c>
      <c r="C129" s="11">
        <f>SUM(C130:C138)</f>
        <v>0</v>
      </c>
      <c r="D129" s="11">
        <f t="shared" ref="D129:H129" si="29">SUM(D130:D138)</f>
        <v>0</v>
      </c>
      <c r="E129" s="11">
        <f t="shared" si="29"/>
        <v>0</v>
      </c>
      <c r="F129" s="11">
        <f t="shared" si="29"/>
        <v>0</v>
      </c>
      <c r="G129" s="11">
        <f t="shared" si="29"/>
        <v>0</v>
      </c>
      <c r="H129" s="11">
        <f t="shared" si="29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30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30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30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30"/>
        <v>0</v>
      </c>
    </row>
    <row r="135" spans="2:8" s="4" customFormat="1" ht="32.25" x14ac:dyDescent="0.35">
      <c r="B135" s="10" t="s">
        <v>55</v>
      </c>
      <c r="C135" s="11"/>
      <c r="D135" s="11"/>
      <c r="E135" s="11"/>
      <c r="F135" s="11"/>
      <c r="G135" s="11"/>
      <c r="H135" s="11">
        <f t="shared" si="30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30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30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30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1">SUM(D140:D142)</f>
        <v>0</v>
      </c>
      <c r="E139" s="11">
        <f t="shared" si="31"/>
        <v>0</v>
      </c>
      <c r="F139" s="11">
        <f t="shared" si="31"/>
        <v>0</v>
      </c>
      <c r="G139" s="11">
        <f t="shared" si="31"/>
        <v>0</v>
      </c>
      <c r="H139" s="11">
        <f t="shared" si="31"/>
        <v>0</v>
      </c>
    </row>
    <row r="140" spans="2:8" s="4" customFormat="1" ht="32.25" x14ac:dyDescent="0.35">
      <c r="B140" s="10" t="s">
        <v>60</v>
      </c>
      <c r="C140" s="11"/>
      <c r="D140" s="11"/>
      <c r="E140" s="11"/>
      <c r="F140" s="11"/>
      <c r="G140" s="11"/>
      <c r="H140" s="11">
        <f>E140-F140</f>
        <v>0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2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2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3">SUM(D144:D148,D150:D151)</f>
        <v>0</v>
      </c>
      <c r="E143" s="11">
        <f t="shared" si="33"/>
        <v>0</v>
      </c>
      <c r="F143" s="11">
        <f t="shared" si="33"/>
        <v>0</v>
      </c>
      <c r="G143" s="11">
        <f t="shared" si="33"/>
        <v>0</v>
      </c>
      <c r="H143" s="11">
        <f t="shared" si="33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4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4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4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4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4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4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4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5">SUM(D153:D155)</f>
        <v>0</v>
      </c>
      <c r="E152" s="11">
        <f t="shared" si="35"/>
        <v>0</v>
      </c>
      <c r="F152" s="11">
        <f t="shared" si="35"/>
        <v>0</v>
      </c>
      <c r="G152" s="11">
        <f t="shared" si="35"/>
        <v>0</v>
      </c>
      <c r="H152" s="11">
        <f t="shared" si="35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6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6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7">SUM(D157:D163)</f>
        <v>0</v>
      </c>
      <c r="E156" s="11">
        <f t="shared" si="37"/>
        <v>0</v>
      </c>
      <c r="F156" s="11">
        <f t="shared" si="37"/>
        <v>0</v>
      </c>
      <c r="G156" s="11">
        <f t="shared" si="37"/>
        <v>0</v>
      </c>
      <c r="H156" s="11">
        <f t="shared" si="37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8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8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8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8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8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8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9">C11+C90</f>
        <v>28119480</v>
      </c>
      <c r="D165" s="8">
        <f t="shared" si="39"/>
        <v>334281</v>
      </c>
      <c r="E165" s="8">
        <f t="shared" si="39"/>
        <v>28453760</v>
      </c>
      <c r="F165" s="8">
        <f t="shared" si="39"/>
        <v>18548130</v>
      </c>
      <c r="G165" s="8">
        <f t="shared" si="39"/>
        <v>15833726</v>
      </c>
      <c r="H165" s="8">
        <f t="shared" si="39"/>
        <v>9905630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C90:H165 C11:H87">
      <formula1>-1.79769313486231E+100</formula1>
      <formula2>1.79769313486231E+100</formula2>
    </dataValidation>
  </dataValidations>
  <pageMargins left="0.61" right="0.44" top="0.74803149606299213" bottom="0.74803149606299213" header="0.31496062992125984" footer="0.31496062992125984"/>
  <pageSetup scale="23" fitToHeight="2" orientation="portrait" horizontalDpi="4294967294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2020-10-12T22:39:05Z</cp:lastPrinted>
  <dcterms:created xsi:type="dcterms:W3CDTF">2018-07-04T15:46:54Z</dcterms:created>
  <dcterms:modified xsi:type="dcterms:W3CDTF">2021-07-16T21:02:17Z</dcterms:modified>
</cp:coreProperties>
</file>