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TERCER TRIMESTRE 2020\FORMATOS DE DISCIPLINA FINANCIERA\"/>
    </mc:Choice>
  </mc:AlternateContent>
  <bookViews>
    <workbookView xWindow="0" yWindow="0" windowWidth="24000" windowHeight="900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5" i="6" l="1"/>
  <c r="E165" i="6"/>
  <c r="F165" i="6"/>
  <c r="G165" i="6"/>
  <c r="H165" i="6"/>
  <c r="H4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F40" i="6"/>
  <c r="D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H11" i="6" l="1"/>
  <c r="C165" i="6"/>
  <c r="H90" i="6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<sst xmlns="http://schemas.openxmlformats.org/spreadsheetml/2006/main" count="171" uniqueCount="90">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</sst>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52516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698500</xdr:colOff>
      <xdr:row>1</xdr:row>
      <xdr:rowOff>254000</xdr:rowOff>
    </xdr:from>
    <xdr:to>
      <xdr:col>7</xdr:col>
      <xdr:colOff>1522095</xdr:colOff>
      <xdr:row>2</xdr:row>
      <xdr:rowOff>75565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3780750" y="4445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30" zoomScaleNormal="30" zoomScaleSheetLayoutView="40" workbookViewId="0">
      <selection activeCell="Q152" sqref="Q152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4.42578125" customWidth="1"/>
    <col min="4" max="4" width="42.42578125" customWidth="1"/>
    <col min="5" max="6" width="35.42578125" customWidth="1"/>
    <col min="7" max="7" width="34.42578125" bestFit="1" customWidth="1"/>
    <col min="8" max="8" width="38.28515625" bestFit="1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28114539</v>
      </c>
      <c r="D11" s="8">
        <f t="shared" ref="D11:H11" si="0">SUM(D12,D20,D30,D40,D50,D60,D64,D73,D77)</f>
        <v>732077</v>
      </c>
      <c r="E11" s="8">
        <f t="shared" si="0"/>
        <v>28846615</v>
      </c>
      <c r="F11" s="8">
        <f t="shared" si="0"/>
        <v>25859455</v>
      </c>
      <c r="G11" s="8">
        <f t="shared" si="0"/>
        <v>22244241</v>
      </c>
      <c r="H11" s="9">
        <f t="shared" si="0"/>
        <v>2987161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11">
        <v>28114539</v>
      </c>
      <c r="D40" s="11">
        <f t="shared" ref="D40:H40" si="7">SUM(D41:D49)</f>
        <v>732077</v>
      </c>
      <c r="E40" s="11">
        <v>28846615</v>
      </c>
      <c r="F40" s="11">
        <f t="shared" si="7"/>
        <v>25859455</v>
      </c>
      <c r="G40" s="11">
        <v>22244241</v>
      </c>
      <c r="H40" s="11">
        <f t="shared" si="7"/>
        <v>2987161</v>
      </c>
    </row>
    <row r="41" spans="2:8" s="4" customFormat="1" ht="32.25" x14ac:dyDescent="0.35">
      <c r="B41" s="10" t="s">
        <v>40</v>
      </c>
      <c r="C41" s="11">
        <v>26517681</v>
      </c>
      <c r="D41" s="11">
        <v>561873</v>
      </c>
      <c r="E41" s="11">
        <v>27079555</v>
      </c>
      <c r="F41" s="11">
        <v>24259196</v>
      </c>
      <c r="G41" s="11">
        <v>20894184</v>
      </c>
      <c r="H41" s="11">
        <f t="shared" ref="H41:H49" si="8">E41-F41</f>
        <v>2820359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si="8"/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>
        <v>1596857</v>
      </c>
      <c r="D45" s="11">
        <v>170204</v>
      </c>
      <c r="E45" s="11">
        <v>1767061</v>
      </c>
      <c r="F45" s="11">
        <v>1600259</v>
      </c>
      <c r="G45" s="11">
        <v>1350058</v>
      </c>
      <c r="H45" s="11">
        <f t="shared" si="8"/>
        <v>166802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75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32.25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0</v>
      </c>
      <c r="E90" s="8">
        <f t="shared" si="19"/>
        <v>0</v>
      </c>
      <c r="F90" s="8">
        <f t="shared" si="19"/>
        <v>0</v>
      </c>
      <c r="G90" s="8">
        <f t="shared" si="19"/>
        <v>0</v>
      </c>
      <c r="H90" s="8">
        <f t="shared" si="19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60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28114539</v>
      </c>
      <c r="D165" s="8">
        <f t="shared" si="38"/>
        <v>732077</v>
      </c>
      <c r="E165" s="8">
        <f t="shared" si="38"/>
        <v>28846615</v>
      </c>
      <c r="F165" s="8">
        <f t="shared" si="38"/>
        <v>25859455</v>
      </c>
      <c r="G165" s="8">
        <f t="shared" si="38"/>
        <v>22244241</v>
      </c>
      <c r="H165" s="8">
        <f t="shared" si="38"/>
        <v>2987161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61" right="0.44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2020-10-12T22:39:05Z</cp:lastPrinted>
  <dcterms:created xsi:type="dcterms:W3CDTF">2018-07-04T15:46:54Z</dcterms:created>
  <dcterms:modified xsi:type="dcterms:W3CDTF">2020-10-12T22:39:14Z</dcterms:modified>
</cp:coreProperties>
</file>