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\Desktop\CUENTA PÚBLICA 2020\FORMATOS DE DISCIPLINA FINANCIERA\"/>
    </mc:Choice>
  </mc:AlternateContent>
  <bookViews>
    <workbookView xWindow="0" yWindow="0" windowWidth="24000" windowHeight="900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5" i="6" l="1"/>
  <c r="H41" i="6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3" i="6"/>
  <c r="H122" i="6"/>
  <c r="H121" i="6"/>
  <c r="H120" i="6"/>
  <c r="G119" i="6"/>
  <c r="F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H51" i="6"/>
  <c r="G50" i="6"/>
  <c r="F50" i="6"/>
  <c r="E50" i="6"/>
  <c r="D50" i="6"/>
  <c r="C50" i="6"/>
  <c r="H49" i="6"/>
  <c r="H48" i="6"/>
  <c r="H47" i="6"/>
  <c r="H46" i="6"/>
  <c r="H45" i="6"/>
  <c r="H44" i="6"/>
  <c r="H43" i="6"/>
  <c r="H42" i="6"/>
  <c r="G40" i="6"/>
  <c r="F40" i="6"/>
  <c r="D40" i="6"/>
  <c r="H39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H91" i="6" l="1"/>
  <c r="H73" i="6"/>
  <c r="G90" i="6"/>
  <c r="H129" i="6"/>
  <c r="H139" i="6"/>
  <c r="D90" i="6"/>
  <c r="H40" i="6"/>
  <c r="H64" i="6"/>
  <c r="H30" i="6"/>
  <c r="F11" i="6"/>
  <c r="E11" i="6"/>
  <c r="H156" i="6"/>
  <c r="C90" i="6"/>
  <c r="F90" i="6"/>
  <c r="H20" i="6"/>
  <c r="H12" i="6"/>
  <c r="G11" i="6"/>
  <c r="H50" i="6"/>
  <c r="H60" i="6"/>
  <c r="E90" i="6"/>
  <c r="H119" i="6"/>
  <c r="D11" i="6"/>
  <c r="H77" i="6"/>
  <c r="H99" i="6"/>
  <c r="H109" i="6"/>
  <c r="H143" i="6"/>
  <c r="H152" i="6"/>
  <c r="C11" i="6"/>
  <c r="H11" i="6" l="1"/>
  <c r="C165" i="6"/>
  <c r="H90" i="6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<sst xmlns="http://schemas.openxmlformats.org/spreadsheetml/2006/main" count="171" uniqueCount="90">
  <si>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</si>
  <si>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</si>
  <si>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</si>
  <si>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</si>
  <si>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</si>
  <si>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</si>
  <si>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</si>
  <si>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</si>
  <si>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</si>
  <si>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</si>
  <si>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</si>
  <si>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</si>
  <si>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</si>
  <si>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</si>
  <si>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</si>
  <si>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</si>
  <si>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</si>
  <si>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</si>
  <si>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</si>
  <si>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</si>
  <si>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</si>
  <si>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</si>
  <si>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</si>
  <si>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</si>
  <si>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</si>
  <si>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</si>
  <si>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</si>
  <si>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</si>
  <si>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</si>
  <si>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</si>
  <si>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</si>
  <si>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</si>
  <si>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</si>
  <si>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</si>
  <si>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</si>
  <si>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</si>
  <si>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</si>
  <si>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</si>
  <si>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</si>
  <si>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</si>
  <si>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</si>
  <si>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</si>
  <si>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</si>
  <si>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</si>
  <si>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</si>
  <si>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</si>
  <si>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</si>
  <si>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</si>
  <si>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</si>
  <si>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</si>
  <si>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</si>
  <si>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</si>
  <si>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</si>
  <si>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</si>
  <si>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</si>
  <si>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</si>
  <si>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</si>
  <si>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</si>
  <si>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</si>
  <si>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</si>
  <si>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</si>
  <si>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</si>
  <si>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</si>
  <si>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</si>
  <si>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</si>
  <si>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</si>
  <si>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</si>
  <si>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</si>
  <si>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</si>
  <si>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</si>
  <si>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</si>
  <si>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</si>
  <si>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</si>
  <si>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</si>
  <si>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</si>
  <si>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</si>
  <si>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</si>
  <si>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</si>
  <si>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</si>
  <si>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</si>
  <si>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</si>
  <si>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</si>
  <si>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</si>
  <si>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</si>
  <si>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</si>
  <si>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</si>
  <si>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</si>
  <si>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</si>
  <si>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CASA DE LA CULTURA OAXAQUEÑA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</si>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</sst>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5</xdr:col>
      <xdr:colOff>52516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0798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698500</xdr:colOff>
      <xdr:row>1</xdr:row>
      <xdr:rowOff>254000</xdr:rowOff>
    </xdr:from>
    <xdr:to>
      <xdr:col>7</xdr:col>
      <xdr:colOff>1522095</xdr:colOff>
      <xdr:row>2</xdr:row>
      <xdr:rowOff>75565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3780750" y="44450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topLeftCell="A104" zoomScale="30" zoomScaleNormal="30" zoomScaleSheetLayoutView="40" workbookViewId="0">
      <selection activeCell="O158" sqref="O158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4.42578125" customWidth="1"/>
    <col min="4" max="4" width="42.42578125" customWidth="1"/>
    <col min="5" max="6" width="35.42578125" customWidth="1"/>
    <col min="7" max="7" width="34.42578125" bestFit="1" customWidth="1"/>
    <col min="8" max="8" width="38.28515625" bestFit="1" customWidth="1"/>
  </cols>
  <sheetData>
    <row r="1" spans="1:8" x14ac:dyDescent="0.25">
      <c r="A1" t="s">
        <v>1</v>
      </c>
    </row>
    <row r="2" spans="1:8" s="1" customFormat="1" ht="61.9" customHeight="1" x14ac:dyDescent="0.25">
      <c r="B2" s="30"/>
      <c r="C2" s="30"/>
      <c r="D2" s="30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1" t="s">
        <v>88</v>
      </c>
      <c r="C4" s="32"/>
      <c r="D4" s="32"/>
      <c r="E4" s="32"/>
      <c r="F4" s="32"/>
      <c r="G4" s="32"/>
      <c r="H4" s="33"/>
    </row>
    <row r="5" spans="1:8" s="4" customFormat="1" ht="32.25" x14ac:dyDescent="0.35">
      <c r="B5" s="34" t="s">
        <v>2</v>
      </c>
      <c r="C5" s="35"/>
      <c r="D5" s="35"/>
      <c r="E5" s="35"/>
      <c r="F5" s="35"/>
      <c r="G5" s="35"/>
      <c r="H5" s="36"/>
    </row>
    <row r="6" spans="1:8" s="4" customFormat="1" ht="32.25" x14ac:dyDescent="0.35">
      <c r="B6" s="34" t="s">
        <v>3</v>
      </c>
      <c r="C6" s="35"/>
      <c r="D6" s="35"/>
      <c r="E6" s="35"/>
      <c r="F6" s="35"/>
      <c r="G6" s="35"/>
      <c r="H6" s="36"/>
    </row>
    <row r="7" spans="1:8" s="4" customFormat="1" ht="32.25" x14ac:dyDescent="0.35">
      <c r="B7" s="37" t="s">
        <v>89</v>
      </c>
      <c r="C7" s="37"/>
      <c r="D7" s="37"/>
      <c r="E7" s="37"/>
      <c r="F7" s="37"/>
      <c r="G7" s="37"/>
      <c r="H7" s="37"/>
    </row>
    <row r="8" spans="1:8" s="4" customFormat="1" ht="32.25" x14ac:dyDescent="0.35">
      <c r="B8" s="27" t="s">
        <v>0</v>
      </c>
      <c r="C8" s="28"/>
      <c r="D8" s="28"/>
      <c r="E8" s="28"/>
      <c r="F8" s="28"/>
      <c r="G8" s="28"/>
      <c r="H8" s="29"/>
    </row>
    <row r="9" spans="1:8" s="4" customFormat="1" ht="42.75" customHeight="1" x14ac:dyDescent="0.35">
      <c r="B9" s="38" t="s">
        <v>4</v>
      </c>
      <c r="C9" s="38" t="s">
        <v>86</v>
      </c>
      <c r="D9" s="38"/>
      <c r="E9" s="38"/>
      <c r="F9" s="38"/>
      <c r="G9" s="38"/>
      <c r="H9" s="38" t="s">
        <v>5</v>
      </c>
    </row>
    <row r="10" spans="1:8" s="4" customFormat="1" ht="64.5" x14ac:dyDescent="0.35">
      <c r="B10" s="39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39"/>
    </row>
    <row r="11" spans="1:8" s="4" customFormat="1" ht="32.25" x14ac:dyDescent="0.35">
      <c r="B11" s="24" t="s">
        <v>10</v>
      </c>
      <c r="C11" s="8">
        <f>SUM(C12,C20,C30,C40,C50,C60,C64,C73,C77)</f>
        <v>28114539</v>
      </c>
      <c r="D11" s="8">
        <f t="shared" ref="D11:H11" si="0">SUM(D12,D20,D30,D40,D50,D60,D64,D73,D77)</f>
        <v>0</v>
      </c>
      <c r="E11" s="8">
        <f t="shared" si="0"/>
        <v>28114539</v>
      </c>
      <c r="F11" s="8">
        <f t="shared" si="0"/>
        <v>7521837</v>
      </c>
      <c r="G11" s="8">
        <f t="shared" si="0"/>
        <v>5154437</v>
      </c>
      <c r="H11" s="9">
        <f t="shared" si="0"/>
        <v>20592701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32.25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 t="shared" si="6"/>
        <v>0</v>
      </c>
    </row>
    <row r="40" spans="2:8" s="4" customFormat="1" ht="64.5" x14ac:dyDescent="0.35">
      <c r="B40" s="25" t="s">
        <v>39</v>
      </c>
      <c r="C40" s="11">
        <v>28114539</v>
      </c>
      <c r="D40" s="11">
        <f t="shared" ref="D40:H40" si="7">SUM(D41:D49)</f>
        <v>0</v>
      </c>
      <c r="E40" s="11">
        <v>28114539</v>
      </c>
      <c r="F40" s="11">
        <f t="shared" si="7"/>
        <v>7521837</v>
      </c>
      <c r="G40" s="11">
        <f t="shared" si="7"/>
        <v>5154437</v>
      </c>
      <c r="H40" s="11">
        <f t="shared" si="7"/>
        <v>20592701</v>
      </c>
    </row>
    <row r="41" spans="2:8" s="4" customFormat="1" ht="32.25" x14ac:dyDescent="0.35">
      <c r="B41" s="10" t="s">
        <v>40</v>
      </c>
      <c r="C41" s="11">
        <v>26517681</v>
      </c>
      <c r="D41" s="11">
        <v>0</v>
      </c>
      <c r="E41" s="11">
        <v>26517681</v>
      </c>
      <c r="F41" s="11">
        <v>7175298</v>
      </c>
      <c r="G41" s="11">
        <v>4807898</v>
      </c>
      <c r="H41" s="11">
        <f t="shared" ref="H41:H49" si="8">E41-F41</f>
        <v>19342383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si="8"/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/>
      <c r="D44" s="11"/>
      <c r="E44" s="11"/>
      <c r="F44" s="11"/>
      <c r="G44" s="11"/>
      <c r="H44" s="11">
        <f t="shared" si="8"/>
        <v>0</v>
      </c>
    </row>
    <row r="45" spans="2:8" s="4" customFormat="1" ht="32.25" x14ac:dyDescent="0.35">
      <c r="B45" s="10" t="s">
        <v>44</v>
      </c>
      <c r="C45" s="11">
        <v>1596857</v>
      </c>
      <c r="D45" s="11">
        <v>0</v>
      </c>
      <c r="E45" s="11">
        <v>1596857</v>
      </c>
      <c r="F45" s="11">
        <v>346539</v>
      </c>
      <c r="G45" s="11">
        <v>346539</v>
      </c>
      <c r="H45" s="11">
        <f t="shared" si="8"/>
        <v>1250318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/>
      <c r="D47" s="11"/>
      <c r="E47" s="11"/>
      <c r="F47" s="11"/>
      <c r="G47" s="11"/>
      <c r="H47" s="11">
        <f t="shared" si="8"/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75" customHeight="1" x14ac:dyDescent="0.35">
      <c r="B50" s="25" t="s">
        <v>49</v>
      </c>
      <c r="C50" s="11">
        <f>SUM(C51:C59)</f>
        <v>0</v>
      </c>
      <c r="D50" s="11">
        <f t="shared" ref="D50:H50" si="9">SUM(D51:D59)</f>
        <v>0</v>
      </c>
      <c r="E50" s="11">
        <f t="shared" si="9"/>
        <v>0</v>
      </c>
      <c r="F50" s="11">
        <f t="shared" si="9"/>
        <v>0</v>
      </c>
      <c r="G50" s="11">
        <f t="shared" si="9"/>
        <v>0</v>
      </c>
      <c r="H50" s="11">
        <f t="shared" si="9"/>
        <v>0</v>
      </c>
    </row>
    <row r="51" spans="2:8" s="4" customFormat="1" ht="32.25" x14ac:dyDescent="0.35">
      <c r="B51" s="10" t="s">
        <v>50</v>
      </c>
      <c r="C51" s="11"/>
      <c r="D51" s="11"/>
      <c r="E51" s="11"/>
      <c r="F51" s="11"/>
      <c r="G51" s="11"/>
      <c r="H51" s="11">
        <f>E51-F51</f>
        <v>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/>
      <c r="E56" s="11"/>
      <c r="F56" s="11"/>
      <c r="G56" s="11"/>
      <c r="H56" s="11">
        <f t="shared" si="10"/>
        <v>0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/>
      <c r="E59" s="11"/>
      <c r="F59" s="11"/>
      <c r="G59" s="11"/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4" customFormat="1" ht="32.25" x14ac:dyDescent="0.35">
      <c r="B61" s="10" t="s">
        <v>60</v>
      </c>
      <c r="C61" s="11"/>
      <c r="D61" s="11"/>
      <c r="E61" s="11"/>
      <c r="F61" s="11"/>
      <c r="G61" s="11"/>
      <c r="H61" s="11">
        <f>E61-F61</f>
        <v>0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40" t="s">
        <v>4</v>
      </c>
      <c r="C88" s="40" t="s">
        <v>86</v>
      </c>
      <c r="D88" s="40"/>
      <c r="E88" s="40"/>
      <c r="F88" s="40"/>
      <c r="G88" s="40"/>
      <c r="H88" s="40" t="s">
        <v>5</v>
      </c>
    </row>
    <row r="89" spans="2:8" s="4" customFormat="1" ht="64.5" x14ac:dyDescent="0.35">
      <c r="B89" s="40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40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0</v>
      </c>
      <c r="E90" s="8">
        <f t="shared" si="19"/>
        <v>0</v>
      </c>
      <c r="F90" s="8">
        <f t="shared" si="19"/>
        <v>0</v>
      </c>
      <c r="G90" s="8">
        <f t="shared" si="19"/>
        <v>0</v>
      </c>
      <c r="H90" s="8">
        <f t="shared" si="19"/>
        <v>0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SUM(C120:C128)</f>
        <v>0</v>
      </c>
      <c r="D119" s="11">
        <f t="shared" ref="D119:H119" si="26">SUM(D120:D128)</f>
        <v>0</v>
      </c>
      <c r="E119" s="11">
        <f t="shared" si="26"/>
        <v>0</v>
      </c>
      <c r="F119" s="11">
        <f t="shared" si="26"/>
        <v>0</v>
      </c>
      <c r="G119" s="11">
        <f t="shared" si="26"/>
        <v>0</v>
      </c>
      <c r="H119" s="11">
        <f t="shared" si="26"/>
        <v>0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/>
      <c r="D124" s="11"/>
      <c r="E124" s="11"/>
      <c r="F124" s="11"/>
      <c r="G124" s="11"/>
      <c r="H124" s="11"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60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4" customFormat="1" ht="32.25" x14ac:dyDescent="0.35">
      <c r="B140" s="10" t="s">
        <v>60</v>
      </c>
      <c r="C140" s="11"/>
      <c r="D140" s="11"/>
      <c r="E140" s="11"/>
      <c r="F140" s="11"/>
      <c r="G140" s="11"/>
      <c r="H140" s="11">
        <f>E140-F140</f>
        <v>0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28114539</v>
      </c>
      <c r="D165" s="8">
        <v>0</v>
      </c>
      <c r="E165" s="8">
        <v>28114539</v>
      </c>
      <c r="F165" s="8">
        <v>7521837</v>
      </c>
      <c r="G165" s="8">
        <v>5154437</v>
      </c>
      <c r="H165" s="8">
        <f t="shared" si="38"/>
        <v>20592701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61" right="0.44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IVONNE</cp:lastModifiedBy>
  <cp:lastPrinted>2020-02-24T21:34:03Z</cp:lastPrinted>
  <dcterms:created xsi:type="dcterms:W3CDTF">2018-07-04T15:46:54Z</dcterms:created>
  <dcterms:modified xsi:type="dcterms:W3CDTF">2020-04-11T00:53:23Z</dcterms:modified>
</cp:coreProperties>
</file>