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VONNE\Desktop\IVONNE\CUENTA PUBLICA\CUENTA PUBLICA 2018\4to. trimestre ENE-DIC\FORMATOS DE DISCIPLINA FINANCIERA\"/>
    </mc:Choice>
  </mc:AlternateContent>
  <bookViews>
    <workbookView xWindow="0" yWindow="0" windowWidth="24000" windowHeight="9735"/>
  </bookViews>
  <sheets>
    <sheet name="3.Formato publicar No aplica" sheetId="15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5" l="1"/>
  <c r="E38" i="15"/>
  <c r="F38" i="15"/>
  <c r="G38" i="15"/>
  <c r="H38" i="15"/>
  <c r="D36" i="15"/>
  <c r="E36" i="15"/>
  <c r="F36" i="15"/>
  <c r="G36" i="15"/>
  <c r="H36" i="15"/>
  <c r="D29" i="15"/>
  <c r="E29" i="15"/>
  <c r="F29" i="15"/>
  <c r="G29" i="15"/>
  <c r="H29" i="15"/>
  <c r="D17" i="15"/>
  <c r="E17" i="15"/>
  <c r="F17" i="15"/>
  <c r="G17" i="15"/>
  <c r="H17" i="15"/>
  <c r="D76" i="15"/>
  <c r="E76" i="15"/>
  <c r="F76" i="15"/>
  <c r="G76" i="15"/>
  <c r="H76" i="15"/>
  <c r="D60" i="15"/>
  <c r="E60" i="15"/>
  <c r="F60" i="15"/>
  <c r="G60" i="15"/>
  <c r="H60" i="15"/>
  <c r="D55" i="15"/>
  <c r="E55" i="15"/>
  <c r="F55" i="15"/>
  <c r="G55" i="15"/>
  <c r="H55" i="15"/>
  <c r="D46" i="15"/>
  <c r="E46" i="15"/>
  <c r="F46" i="15"/>
  <c r="G46" i="15"/>
  <c r="H46" i="15"/>
  <c r="C76" i="15"/>
  <c r="C68" i="15"/>
  <c r="C66" i="15"/>
  <c r="C60" i="15"/>
  <c r="C55" i="15"/>
  <c r="C46" i="15"/>
  <c r="C42" i="15"/>
  <c r="C71" i="15" s="1"/>
  <c r="C38" i="15"/>
  <c r="C36" i="15"/>
  <c r="C29" i="15"/>
  <c r="C17" i="15"/>
  <c r="H66" i="15" l="1"/>
  <c r="H68" i="15" s="1"/>
  <c r="G66" i="15"/>
  <c r="G68" i="15" s="1"/>
  <c r="F66" i="15"/>
  <c r="F68" i="15" s="1"/>
  <c r="E66" i="15"/>
  <c r="E68" i="15" s="1"/>
  <c r="D66" i="15"/>
  <c r="D68" i="15" s="1"/>
  <c r="H42" i="15"/>
  <c r="E42" i="15"/>
  <c r="D42" i="15"/>
  <c r="F42" i="15"/>
  <c r="G42" i="15"/>
  <c r="G71" i="15" s="1"/>
  <c r="H71" i="15" l="1"/>
  <c r="E71" i="15"/>
  <c r="F71" i="15"/>
  <c r="D71" i="15"/>
</calcChain>
</file>

<file path=xl/sharedStrings.xml><?xml version="1.0" encoding="utf-8"?>
<sst xmlns="http://schemas.openxmlformats.org/spreadsheetml/2006/main" count="74" uniqueCount="74">
  <si>
    <t>Estado Analitico de Ingreso Detallado - LDF</t>
  </si>
  <si>
    <t xml:space="preserve">(PESOS) </t>
  </si>
  <si>
    <r>
      <t>Concepto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</si>
  <si>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</si>
  <si>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11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</si>
  <si>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</si>
  <si>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11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</si>
  <si>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</si>
  <si>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</si>
  <si>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</si>
  <si>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</si>
  <si>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</si>
  <si>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</si>
  <si>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</si>
  <si>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</si>
  <si>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</si>
  <si>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</si>
  <si>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</si>
  <si>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</si>
  <si>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</si>
  <si>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</si>
  <si>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</si>
  <si>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</si>
  <si>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</si>
  <si>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</si>
  <si>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</si>
  <si>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</si>
  <si>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</si>
  <si>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</si>
  <si>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</si>
  <si>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</si>
  <si>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</si>
  <si>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</si>
  <si>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</si>
  <si>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</si>
  <si>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</si>
  <si>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</si>
  <si>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</si>
  <si>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</si>
  <si>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</si>
  <si>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</si>
  <si>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</si>
  <si>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</si>
  <si>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</si>
  <si>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</si>
  <si>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</si>
  <si>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</si>
  <si>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</si>
  <si>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</si>
  <si>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</si>
  <si>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</si>
  <si>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</si>
  <si>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</si>
  <si>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</si>
  <si>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</si>
  <si>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</si>
  <si>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</si>
  <si>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</si>
  <si>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</si>
  <si>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</si>
  <si>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</si>
  <si>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</si>
  <si>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</si>
  <si>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</si>
  <si>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</si>
  <si>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</si>
  <si>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</si>
  <si>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</si>
  <si>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</si>
  <si>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</si>
  <si>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</si>
  <si>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</si>
  <si>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CASA DE LA CULTURA OAXAQUEÑA</t>
  </si>
  <si>
    <t>Del 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</si>
</sst>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12" xfId="0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1" fillId="0" borderId="12" xfId="0" applyFont="1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wrapText="1" indent="3"/>
    </xf>
    <xf numFmtId="0" fontId="0" fillId="0" borderId="11" xfId="0" applyBorder="1" applyAlignment="1">
      <alignment vertical="center"/>
    </xf>
    <xf numFmtId="0" fontId="0" fillId="0" borderId="11" xfId="0" applyBorder="1"/>
    <xf numFmtId="0" fontId="2" fillId="0" borderId="0" xfId="0" applyFont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12" xfId="0" applyBorder="1" applyAlignment="1" applyProtection="1">
      <alignment horizontal="left" vertical="center" indent="3"/>
      <protection locked="0"/>
    </xf>
    <xf numFmtId="0" fontId="0" fillId="0" borderId="12" xfId="0" applyBorder="1" applyAlignment="1" applyProtection="1">
      <alignment horizontal="left" vertical="center" indent="5"/>
      <protection locked="0"/>
    </xf>
    <xf numFmtId="0" fontId="1" fillId="0" borderId="12" xfId="0" applyFont="1" applyBorder="1" applyAlignment="1">
      <alignment horizontal="left" vertical="center" indent="1"/>
    </xf>
    <xf numFmtId="0" fontId="1" fillId="0" borderId="12" xfId="0" applyFont="1" applyBorder="1" applyAlignment="1" applyProtection="1">
      <alignment horizontal="left" vertical="center" indent="3"/>
      <protection locked="0"/>
    </xf>
    <xf numFmtId="0" fontId="1" fillId="0" borderId="12" xfId="0" applyFont="1" applyBorder="1" applyAlignment="1" applyProtection="1">
      <alignment horizontal="left" vertical="center" indent="1"/>
      <protection locked="0"/>
    </xf>
    <xf numFmtId="0" fontId="0" fillId="0" borderId="12" xfId="0" applyBorder="1" applyAlignment="1">
      <alignment horizontal="left" vertical="center" indent="3"/>
    </xf>
    <xf numFmtId="0" fontId="0" fillId="0" borderId="12" xfId="0" applyBorder="1" applyAlignment="1" applyProtection="1">
      <alignment horizontal="left" vertical="center" wrapText="1" indent="5"/>
      <protection locked="0"/>
    </xf>
    <xf numFmtId="0" fontId="3" fillId="0" borderId="0" xfId="0" applyFont="1" applyFill="1" applyAlignment="1">
      <alignment horizontal="center" vertical="center"/>
    </xf>
    <xf numFmtId="0" fontId="1" fillId="0" borderId="5" xfId="0" applyFont="1" applyBorder="1" applyAlignment="1">
      <alignment horizontal="left" vertical="center" indent="1"/>
    </xf>
    <xf numFmtId="0" fontId="1" fillId="0" borderId="6" xfId="0" applyFont="1" applyBorder="1" applyAlignment="1" applyProtection="1">
      <alignment vertical="center"/>
      <protection locked="0"/>
    </xf>
    <xf numFmtId="0" fontId="0" fillId="0" borderId="0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1319049</xdr:colOff>
      <xdr:row>0</xdr:row>
      <xdr:rowOff>106175</xdr:rowOff>
    </xdr:from>
    <xdr:to>
      <xdr:col>6</xdr:col>
      <xdr:colOff>2103</xdr:colOff>
      <xdr:row>0</xdr:row>
      <xdr:rowOff>753875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7849" y="405720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596167</xdr:colOff>
      <xdr:row>0</xdr:row>
      <xdr:rowOff>57805</xdr:rowOff>
    </xdr:from>
    <xdr:to>
      <xdr:col>6</xdr:col>
      <xdr:colOff>1167667</xdr:colOff>
      <xdr:row>0</xdr:row>
      <xdr:rowOff>796359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71339" y="35735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333375</xdr:colOff>
      <xdr:row>0</xdr:row>
      <xdr:rowOff>83344</xdr:rowOff>
    </xdr:from>
    <xdr:to>
      <xdr:col>7</xdr:col>
      <xdr:colOff>1202531</xdr:colOff>
      <xdr:row>0</xdr:row>
      <xdr:rowOff>773906</xdr:rowOff>
    </xdr:to>
    <xdr:pic>
      <xdr:nvPicPr>
        <xdr:cNvPr id="7" name="Imagen 6" descr="C:\Users\Gabo\Pictures\LOGOS\Gobierno 2014-2022.png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14513719" y="381000"/>
          <a:ext cx="869156" cy="69056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6">
          <cell r="C16" t="str">
            <v>Del 1 de enero al 30 de marzo de 2018 (b)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7"/>
  <sheetViews>
    <sheetView tabSelected="1" topLeftCell="A31" zoomScale="80" zoomScaleNormal="80" workbookViewId="0">
      <selection activeCell="D65" sqref="D65"/>
    </sheetView>
  </sheetViews>
  <sheetFormatPr baseColWidth="10" defaultColWidth="11.42578125" defaultRowHeight="15" x14ac:dyDescent="0.25"/>
  <cols>
    <col min="2" max="2" width="76.28515625" customWidth="1"/>
    <col min="3" max="8" width="25" customWidth="1"/>
  </cols>
  <sheetData>
    <row r="1" spans="2:8" ht="67.5" customHeight="1" x14ac:dyDescent="0.25">
      <c r="B1" s="16"/>
      <c r="C1" s="10"/>
      <c r="D1" s="10"/>
      <c r="E1" s="10"/>
      <c r="F1" s="10"/>
      <c r="G1" s="10"/>
      <c r="H1" s="24"/>
    </row>
    <row r="2" spans="2:8" x14ac:dyDescent="0.25">
      <c r="B2" s="31" t="s">
        <v>72</v>
      </c>
      <c r="C2" s="32"/>
      <c r="D2" s="32"/>
      <c r="E2" s="32"/>
      <c r="F2" s="32"/>
      <c r="G2" s="32"/>
      <c r="H2" s="33"/>
    </row>
    <row r="3" spans="2:8" x14ac:dyDescent="0.25">
      <c r="B3" s="34" t="s">
        <v>0</v>
      </c>
      <c r="C3" s="35"/>
      <c r="D3" s="35"/>
      <c r="E3" s="35"/>
      <c r="F3" s="35"/>
      <c r="G3" s="35"/>
      <c r="H3" s="36"/>
    </row>
    <row r="4" spans="2:8" x14ac:dyDescent="0.25">
      <c r="B4" s="34" t="s">
        <v>73</v>
      </c>
      <c r="C4" s="35"/>
      <c r="D4" s="35"/>
      <c r="E4" s="35"/>
      <c r="F4" s="35"/>
      <c r="G4" s="35"/>
      <c r="H4" s="36"/>
    </row>
    <row r="5" spans="2:8" x14ac:dyDescent="0.25">
      <c r="B5" s="37" t="s">
        <v>1</v>
      </c>
      <c r="C5" s="38"/>
      <c r="D5" s="38"/>
      <c r="E5" s="38"/>
      <c r="F5" s="38"/>
      <c r="G5" s="38"/>
      <c r="H5" s="39"/>
    </row>
    <row r="6" spans="2:8" x14ac:dyDescent="0.25">
      <c r="B6" s="40" t="s">
        <v>2</v>
      </c>
      <c r="C6" s="37" t="s">
        <v>3</v>
      </c>
      <c r="D6" s="38"/>
      <c r="E6" s="38"/>
      <c r="F6" s="38"/>
      <c r="G6" s="39"/>
      <c r="H6" s="42" t="s">
        <v>4</v>
      </c>
    </row>
    <row r="7" spans="2:8" ht="30" x14ac:dyDescent="0.25">
      <c r="B7" s="41"/>
      <c r="C7" s="15" t="s">
        <v>5</v>
      </c>
      <c r="D7" s="1" t="s">
        <v>6</v>
      </c>
      <c r="E7" s="15" t="s">
        <v>7</v>
      </c>
      <c r="F7" s="15" t="s">
        <v>8</v>
      </c>
      <c r="G7" s="15" t="s">
        <v>9</v>
      </c>
      <c r="H7" s="42"/>
    </row>
    <row r="8" spans="2:8" x14ac:dyDescent="0.25">
      <c r="B8" s="14"/>
      <c r="C8" s="13"/>
      <c r="D8" s="12"/>
      <c r="E8" s="11"/>
      <c r="F8" s="11"/>
      <c r="G8" s="11"/>
      <c r="H8" s="14"/>
    </row>
    <row r="9" spans="2:8" x14ac:dyDescent="0.25">
      <c r="B9" s="19" t="s">
        <v>10</v>
      </c>
      <c r="C9" s="2"/>
      <c r="D9" s="2"/>
      <c r="E9" s="2"/>
      <c r="F9" s="2"/>
      <c r="G9" s="2"/>
      <c r="H9" s="2"/>
    </row>
    <row r="10" spans="2:8" x14ac:dyDescent="0.25">
      <c r="B10" s="17" t="s">
        <v>11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</row>
    <row r="11" spans="2:8" x14ac:dyDescent="0.25">
      <c r="B11" s="17" t="s">
        <v>12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</row>
    <row r="12" spans="2:8" x14ac:dyDescent="0.25">
      <c r="B12" s="17" t="s">
        <v>13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</row>
    <row r="13" spans="2:8" x14ac:dyDescent="0.25">
      <c r="B13" s="17" t="s">
        <v>14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</row>
    <row r="14" spans="2:8" x14ac:dyDescent="0.25">
      <c r="B14" s="17" t="s">
        <v>15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</row>
    <row r="15" spans="2:8" x14ac:dyDescent="0.25">
      <c r="B15" s="17" t="s">
        <v>16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</row>
    <row r="16" spans="2:8" x14ac:dyDescent="0.25">
      <c r="B16" s="17" t="s">
        <v>17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</row>
    <row r="17" spans="2:8" x14ac:dyDescent="0.25">
      <c r="B17" s="17" t="s">
        <v>18</v>
      </c>
      <c r="C17" s="3">
        <f>SUM(C18:C28)</f>
        <v>0</v>
      </c>
      <c r="D17" s="3">
        <f t="shared" ref="D17:H17" si="0">SUM(D18:D28)</f>
        <v>0</v>
      </c>
      <c r="E17" s="3">
        <f t="shared" si="0"/>
        <v>0</v>
      </c>
      <c r="F17" s="3">
        <f t="shared" si="0"/>
        <v>0</v>
      </c>
      <c r="G17" s="3">
        <f t="shared" si="0"/>
        <v>0</v>
      </c>
      <c r="H17" s="3">
        <f t="shared" si="0"/>
        <v>0</v>
      </c>
    </row>
    <row r="18" spans="2:8" x14ac:dyDescent="0.25">
      <c r="B18" s="18" t="s">
        <v>19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</row>
    <row r="19" spans="2:8" x14ac:dyDescent="0.25">
      <c r="B19" s="18" t="s">
        <v>20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</row>
    <row r="20" spans="2:8" x14ac:dyDescent="0.25">
      <c r="B20" s="18" t="s">
        <v>21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</row>
    <row r="21" spans="2:8" x14ac:dyDescent="0.25">
      <c r="B21" s="18" t="s">
        <v>22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</row>
    <row r="22" spans="2:8" x14ac:dyDescent="0.25">
      <c r="B22" s="18" t="s">
        <v>23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</row>
    <row r="23" spans="2:8" x14ac:dyDescent="0.25">
      <c r="B23" s="18" t="s">
        <v>24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</row>
    <row r="24" spans="2:8" x14ac:dyDescent="0.25">
      <c r="B24" s="18" t="s">
        <v>25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</row>
    <row r="25" spans="2:8" x14ac:dyDescent="0.25">
      <c r="B25" s="18" t="s">
        <v>26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</row>
    <row r="26" spans="2:8" x14ac:dyDescent="0.25">
      <c r="B26" s="18" t="s">
        <v>27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</row>
    <row r="27" spans="2:8" x14ac:dyDescent="0.25">
      <c r="B27" s="18" t="s">
        <v>28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</row>
    <row r="28" spans="2:8" x14ac:dyDescent="0.25">
      <c r="B28" s="18" t="s">
        <v>29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</row>
    <row r="29" spans="2:8" x14ac:dyDescent="0.25">
      <c r="B29" s="17" t="s">
        <v>30</v>
      </c>
      <c r="C29" s="3">
        <f>SUM(C30:C34)</f>
        <v>0</v>
      </c>
      <c r="D29" s="3">
        <f t="shared" ref="D29:H29" si="1">SUM(D30:D34)</f>
        <v>0</v>
      </c>
      <c r="E29" s="3">
        <f t="shared" si="1"/>
        <v>0</v>
      </c>
      <c r="F29" s="3">
        <f t="shared" si="1"/>
        <v>0</v>
      </c>
      <c r="G29" s="3">
        <f t="shared" si="1"/>
        <v>0</v>
      </c>
      <c r="H29" s="3">
        <f t="shared" si="1"/>
        <v>0</v>
      </c>
    </row>
    <row r="30" spans="2:8" x14ac:dyDescent="0.25">
      <c r="B30" s="18" t="s">
        <v>31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</row>
    <row r="31" spans="2:8" x14ac:dyDescent="0.25">
      <c r="B31" s="18" t="s">
        <v>32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</row>
    <row r="32" spans="2:8" x14ac:dyDescent="0.25">
      <c r="B32" s="18" t="s">
        <v>33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</row>
    <row r="33" spans="2:8" x14ac:dyDescent="0.25">
      <c r="B33" s="18" t="s">
        <v>34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</row>
    <row r="34" spans="2:8" x14ac:dyDescent="0.25">
      <c r="B34" s="18" t="s">
        <v>35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</row>
    <row r="35" spans="2:8" x14ac:dyDescent="0.25">
      <c r="B35" s="17" t="s">
        <v>36</v>
      </c>
      <c r="C35" s="3">
        <v>24806296</v>
      </c>
      <c r="D35" s="3">
        <v>7541239</v>
      </c>
      <c r="E35" s="3">
        <v>32347535</v>
      </c>
      <c r="F35" s="3">
        <v>32347535</v>
      </c>
      <c r="G35" s="3">
        <v>31889537</v>
      </c>
      <c r="H35" s="3">
        <v>0</v>
      </c>
    </row>
    <row r="36" spans="2:8" x14ac:dyDescent="0.25">
      <c r="B36" s="17" t="s">
        <v>37</v>
      </c>
      <c r="C36" s="3">
        <f>SUM(B37)</f>
        <v>0</v>
      </c>
      <c r="D36" s="3">
        <f t="shared" ref="D36:H36" si="2">SUM(C37)</f>
        <v>0</v>
      </c>
      <c r="E36" s="3">
        <f t="shared" si="2"/>
        <v>0</v>
      </c>
      <c r="F36" s="3">
        <f t="shared" si="2"/>
        <v>0</v>
      </c>
      <c r="G36" s="3">
        <f t="shared" si="2"/>
        <v>0</v>
      </c>
      <c r="H36" s="3">
        <f t="shared" si="2"/>
        <v>0</v>
      </c>
    </row>
    <row r="37" spans="2:8" x14ac:dyDescent="0.25">
      <c r="B37" s="18" t="s">
        <v>38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</row>
    <row r="38" spans="2:8" x14ac:dyDescent="0.25">
      <c r="B38" s="17" t="s">
        <v>39</v>
      </c>
      <c r="C38" s="3">
        <f>SUM(C39:C40)</f>
        <v>0</v>
      </c>
      <c r="D38" s="3">
        <f t="shared" ref="D38:H38" si="3">SUM(D39:D40)</f>
        <v>0</v>
      </c>
      <c r="E38" s="3">
        <f t="shared" si="3"/>
        <v>0</v>
      </c>
      <c r="F38" s="3">
        <f t="shared" si="3"/>
        <v>0</v>
      </c>
      <c r="G38" s="3">
        <f t="shared" si="3"/>
        <v>0</v>
      </c>
      <c r="H38" s="3">
        <f t="shared" si="3"/>
        <v>0</v>
      </c>
    </row>
    <row r="39" spans="2:8" x14ac:dyDescent="0.25">
      <c r="B39" s="18" t="s">
        <v>40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</row>
    <row r="40" spans="2:8" x14ac:dyDescent="0.25">
      <c r="B40" s="18" t="s">
        <v>41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</row>
    <row r="41" spans="2:8" x14ac:dyDescent="0.25">
      <c r="B41" s="4"/>
      <c r="C41" s="3"/>
      <c r="D41" s="3"/>
      <c r="E41" s="3"/>
      <c r="F41" s="3"/>
      <c r="G41" s="3"/>
      <c r="H41" s="3"/>
    </row>
    <row r="42" spans="2:8" x14ac:dyDescent="0.25">
      <c r="B42" s="21" t="s">
        <v>42</v>
      </c>
      <c r="C42" s="6">
        <f>C10+C11+C12+C13+C14+C15+C16+C17+C29+C35+C36+C38</f>
        <v>24806296</v>
      </c>
      <c r="D42" s="6">
        <f t="shared" ref="D42:H42" si="4">D10+D11+D12+D13+D14+D15+D16+D17+D29+D35+D36+D38</f>
        <v>7541239</v>
      </c>
      <c r="E42" s="6">
        <f t="shared" si="4"/>
        <v>32347535</v>
      </c>
      <c r="F42" s="6">
        <f t="shared" si="4"/>
        <v>32347535</v>
      </c>
      <c r="G42" s="6">
        <f t="shared" si="4"/>
        <v>31889537</v>
      </c>
      <c r="H42" s="6">
        <f t="shared" si="4"/>
        <v>0</v>
      </c>
    </row>
    <row r="43" spans="2:8" x14ac:dyDescent="0.25">
      <c r="B43" s="25" t="s">
        <v>43</v>
      </c>
      <c r="C43" s="28"/>
      <c r="D43" s="30"/>
      <c r="E43" s="27"/>
      <c r="F43" s="30"/>
      <c r="G43" s="29"/>
      <c r="H43" s="26"/>
    </row>
    <row r="44" spans="2:8" x14ac:dyDescent="0.25">
      <c r="B44" s="4"/>
      <c r="C44" s="4"/>
      <c r="D44" s="4"/>
      <c r="E44" s="4"/>
      <c r="F44" s="4"/>
      <c r="G44" s="4"/>
      <c r="H44" s="4"/>
    </row>
    <row r="45" spans="2:8" x14ac:dyDescent="0.25">
      <c r="B45" s="19" t="s">
        <v>44</v>
      </c>
      <c r="C45" s="4"/>
      <c r="D45" s="4"/>
      <c r="E45" s="4"/>
      <c r="F45" s="4"/>
      <c r="G45" s="4"/>
      <c r="H45" s="4"/>
    </row>
    <row r="46" spans="2:8" x14ac:dyDescent="0.25">
      <c r="B46" s="17" t="s">
        <v>45</v>
      </c>
      <c r="C46" s="3">
        <f>SUM(C47:C54)</f>
        <v>0</v>
      </c>
      <c r="D46" s="3">
        <f t="shared" ref="D46:H46" si="5">SUM(D47:D54)</f>
        <v>831243</v>
      </c>
      <c r="E46" s="3">
        <f t="shared" si="5"/>
        <v>831243</v>
      </c>
      <c r="F46" s="3">
        <f t="shared" si="5"/>
        <v>830346</v>
      </c>
      <c r="G46" s="3">
        <f t="shared" si="5"/>
        <v>783766</v>
      </c>
      <c r="H46" s="3">
        <f t="shared" si="5"/>
        <v>897</v>
      </c>
    </row>
    <row r="47" spans="2:8" x14ac:dyDescent="0.25">
      <c r="B47" s="18" t="s">
        <v>46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</row>
    <row r="48" spans="2:8" x14ac:dyDescent="0.25">
      <c r="B48" s="18" t="s">
        <v>47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</row>
    <row r="49" spans="2:8" x14ac:dyDescent="0.25">
      <c r="B49" s="18" t="s">
        <v>48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</row>
    <row r="50" spans="2:8" ht="30" x14ac:dyDescent="0.25">
      <c r="B50" s="23" t="s">
        <v>49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</row>
    <row r="51" spans="2:8" x14ac:dyDescent="0.25">
      <c r="B51" s="18" t="s">
        <v>50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</row>
    <row r="52" spans="2:8" x14ac:dyDescent="0.25">
      <c r="B52" s="18" t="s">
        <v>51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</row>
    <row r="53" spans="2:8" ht="30" x14ac:dyDescent="0.25">
      <c r="B53" s="23" t="s">
        <v>52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</row>
    <row r="54" spans="2:8" ht="30" x14ac:dyDescent="0.25">
      <c r="B54" s="23" t="s">
        <v>53</v>
      </c>
      <c r="C54" s="3">
        <v>0</v>
      </c>
      <c r="D54" s="3">
        <v>831243</v>
      </c>
      <c r="E54" s="3">
        <v>831243</v>
      </c>
      <c r="F54" s="3">
        <v>830346</v>
      </c>
      <c r="G54" s="3">
        <v>783766</v>
      </c>
      <c r="H54" s="3">
        <v>897</v>
      </c>
    </row>
    <row r="55" spans="2:8" x14ac:dyDescent="0.25">
      <c r="B55" s="17" t="s">
        <v>54</v>
      </c>
      <c r="C55" s="3">
        <f>SUM(C56:C59)</f>
        <v>0</v>
      </c>
      <c r="D55" s="3">
        <f t="shared" ref="D55:H55" si="6">SUM(D56:D59)</f>
        <v>0</v>
      </c>
      <c r="E55" s="3">
        <f t="shared" si="6"/>
        <v>0</v>
      </c>
      <c r="F55" s="3">
        <f t="shared" si="6"/>
        <v>0</v>
      </c>
      <c r="G55" s="3">
        <f t="shared" si="6"/>
        <v>0</v>
      </c>
      <c r="H55" s="3">
        <f t="shared" si="6"/>
        <v>0</v>
      </c>
    </row>
    <row r="56" spans="2:8" x14ac:dyDescent="0.25">
      <c r="B56" s="18" t="s">
        <v>55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</row>
    <row r="57" spans="2:8" x14ac:dyDescent="0.25">
      <c r="B57" s="18" t="s">
        <v>56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</row>
    <row r="58" spans="2:8" x14ac:dyDescent="0.25">
      <c r="B58" s="18" t="s">
        <v>57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</row>
    <row r="59" spans="2:8" x14ac:dyDescent="0.25">
      <c r="B59" s="18" t="s">
        <v>58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</row>
    <row r="60" spans="2:8" x14ac:dyDescent="0.25">
      <c r="B60" s="17" t="s">
        <v>59</v>
      </c>
      <c r="C60" s="3">
        <f>SUM(C61:C62)</f>
        <v>0</v>
      </c>
      <c r="D60" s="3">
        <f t="shared" ref="D60:H60" si="7">SUM(D61:D62)</f>
        <v>0</v>
      </c>
      <c r="E60" s="3">
        <f t="shared" si="7"/>
        <v>0</v>
      </c>
      <c r="F60" s="3">
        <f t="shared" si="7"/>
        <v>0</v>
      </c>
      <c r="G60" s="3">
        <f t="shared" si="7"/>
        <v>0</v>
      </c>
      <c r="H60" s="3">
        <f t="shared" si="7"/>
        <v>0</v>
      </c>
    </row>
    <row r="61" spans="2:8" ht="30" x14ac:dyDescent="0.25">
      <c r="B61" s="23" t="s">
        <v>60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</row>
    <row r="62" spans="2:8" x14ac:dyDescent="0.25">
      <c r="B62" s="18" t="s">
        <v>61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</row>
    <row r="63" spans="2:8" x14ac:dyDescent="0.25">
      <c r="B63" s="17" t="s">
        <v>62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</row>
    <row r="64" spans="2:8" x14ac:dyDescent="0.25">
      <c r="B64" s="17" t="s">
        <v>63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</row>
    <row r="65" spans="2:8" x14ac:dyDescent="0.25">
      <c r="B65" s="4"/>
      <c r="C65" s="4"/>
      <c r="D65" s="4"/>
      <c r="E65" s="4"/>
      <c r="F65" s="4"/>
      <c r="G65" s="4"/>
      <c r="H65" s="4"/>
    </row>
    <row r="66" spans="2:8" x14ac:dyDescent="0.25">
      <c r="B66" s="21" t="s">
        <v>64</v>
      </c>
      <c r="C66" s="6">
        <f>C46+C55+C60+C63+C64</f>
        <v>0</v>
      </c>
      <c r="D66" s="6">
        <f t="shared" ref="D66:H66" si="8">D46+D55+D60+D63+D64</f>
        <v>831243</v>
      </c>
      <c r="E66" s="6">
        <f t="shared" si="8"/>
        <v>831243</v>
      </c>
      <c r="F66" s="6">
        <f t="shared" si="8"/>
        <v>830346</v>
      </c>
      <c r="G66" s="6">
        <f t="shared" si="8"/>
        <v>783766</v>
      </c>
      <c r="H66" s="6">
        <f t="shared" si="8"/>
        <v>897</v>
      </c>
    </row>
    <row r="67" spans="2:8" x14ac:dyDescent="0.25">
      <c r="B67" s="4"/>
      <c r="C67" s="4"/>
      <c r="D67" s="4"/>
      <c r="E67" s="4"/>
      <c r="F67" s="4"/>
      <c r="G67" s="4"/>
      <c r="H67" s="4"/>
    </row>
    <row r="68" spans="2:8" x14ac:dyDescent="0.25">
      <c r="B68" s="21" t="s">
        <v>65</v>
      </c>
      <c r="C68" s="6">
        <f>C66-C46</f>
        <v>0</v>
      </c>
      <c r="D68" s="6">
        <f t="shared" ref="D68:H68" si="9">D66-D46</f>
        <v>0</v>
      </c>
      <c r="E68" s="6">
        <f t="shared" si="9"/>
        <v>0</v>
      </c>
      <c r="F68" s="6">
        <f t="shared" si="9"/>
        <v>0</v>
      </c>
      <c r="G68" s="6">
        <f t="shared" si="9"/>
        <v>0</v>
      </c>
      <c r="H68" s="6">
        <f t="shared" si="9"/>
        <v>0</v>
      </c>
    </row>
    <row r="69" spans="2:8" x14ac:dyDescent="0.25">
      <c r="B69" s="22" t="s">
        <v>66</v>
      </c>
      <c r="C69" s="3"/>
      <c r="D69" s="3"/>
      <c r="E69" s="3"/>
      <c r="F69" s="3"/>
      <c r="G69" s="3"/>
      <c r="H69" s="3"/>
    </row>
    <row r="70" spans="2:8" x14ac:dyDescent="0.25">
      <c r="B70" s="4"/>
      <c r="C70" s="4"/>
      <c r="D70" s="4"/>
      <c r="E70" s="4"/>
      <c r="F70" s="4"/>
      <c r="G70" s="4"/>
      <c r="H70" s="4"/>
    </row>
    <row r="71" spans="2:8" x14ac:dyDescent="0.25">
      <c r="B71" s="21" t="s">
        <v>67</v>
      </c>
      <c r="C71" s="6">
        <f>C42+C66+C68</f>
        <v>24806296</v>
      </c>
      <c r="D71" s="6">
        <f t="shared" ref="D71:H71" si="10">D42+D66+D68</f>
        <v>8372482</v>
      </c>
      <c r="E71" s="6">
        <f t="shared" si="10"/>
        <v>33178778</v>
      </c>
      <c r="F71" s="6">
        <f t="shared" si="10"/>
        <v>33177881</v>
      </c>
      <c r="G71" s="6">
        <f t="shared" si="10"/>
        <v>32673303</v>
      </c>
      <c r="H71" s="6">
        <f t="shared" si="10"/>
        <v>897</v>
      </c>
    </row>
    <row r="72" spans="2:8" x14ac:dyDescent="0.25">
      <c r="B72" s="4"/>
      <c r="C72" s="4"/>
      <c r="D72" s="4"/>
      <c r="E72" s="4"/>
      <c r="F72" s="4"/>
      <c r="G72" s="4"/>
      <c r="H72" s="4"/>
    </row>
    <row r="73" spans="2:8" x14ac:dyDescent="0.25">
      <c r="B73" s="5" t="s">
        <v>68</v>
      </c>
      <c r="C73" s="4"/>
      <c r="D73" s="4"/>
      <c r="E73" s="4"/>
      <c r="F73" s="4"/>
      <c r="G73" s="4"/>
      <c r="H73" s="4"/>
    </row>
    <row r="74" spans="2:8" ht="30" x14ac:dyDescent="0.25">
      <c r="B74" s="7" t="s">
        <v>69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</row>
    <row r="75" spans="2:8" ht="30" x14ac:dyDescent="0.25">
      <c r="B75" s="7" t="s">
        <v>70</v>
      </c>
      <c r="C75" s="3">
        <v>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</row>
    <row r="76" spans="2:8" x14ac:dyDescent="0.25">
      <c r="B76" s="20" t="s">
        <v>71</v>
      </c>
      <c r="C76" s="6">
        <f>C74+C75</f>
        <v>0</v>
      </c>
      <c r="D76" s="6">
        <f t="shared" ref="D76:H76" si="11">D74+D75</f>
        <v>0</v>
      </c>
      <c r="E76" s="6">
        <f t="shared" si="11"/>
        <v>0</v>
      </c>
      <c r="F76" s="6">
        <f t="shared" si="11"/>
        <v>0</v>
      </c>
      <c r="G76" s="6">
        <f t="shared" si="11"/>
        <v>0</v>
      </c>
      <c r="H76" s="6">
        <f t="shared" si="11"/>
        <v>0</v>
      </c>
    </row>
    <row r="77" spans="2:8" x14ac:dyDescent="0.25">
      <c r="B77" s="8"/>
      <c r="C77" s="9"/>
      <c r="D77" s="9"/>
      <c r="E77" s="9"/>
      <c r="F77" s="9"/>
      <c r="G77" s="9"/>
      <c r="H77" s="9"/>
    </row>
  </sheetData>
  <mergeCells count="7">
    <mergeCell ref="B2:H2"/>
    <mergeCell ref="B3:H3"/>
    <mergeCell ref="B4:H4"/>
    <mergeCell ref="B5:H5"/>
    <mergeCell ref="B6:B7"/>
    <mergeCell ref="C6:G6"/>
    <mergeCell ref="H6:H7"/>
  </mergeCells>
  <dataValidations count="1">
    <dataValidation type="decimal" allowBlank="1" showInputMessage="1" showErrorMessage="1" sqref="C10:H76">
      <formula1>-1.79769313486231E+100</formula1>
      <formula2>1.79769313486231E+100</formula2>
    </dataValidation>
  </dataValidations>
  <pageMargins left="0.70866141732283472" right="0.70866141732283472" top="0.4" bottom="0.41" header="0.31496062992125984" footer="0.31496062992125984"/>
  <pageSetup scale="3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3.Formato publicar No aplica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DICC.X1</dc:creator>
  <cp:lastModifiedBy>IVONNE</cp:lastModifiedBy>
  <cp:revision/>
  <cp:lastPrinted>2019-01-14T17:14:28Z</cp:lastPrinted>
  <dcterms:created xsi:type="dcterms:W3CDTF">2018-03-07T23:06:14Z</dcterms:created>
  <dcterms:modified xsi:type="dcterms:W3CDTF">2019-01-14T17:14:31Z</dcterms:modified>
</cp:coreProperties>
</file>