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SEGUNDO TRIMESTRE 2021\"/>
    </mc:Choice>
  </mc:AlternateContent>
  <xr:revisionPtr revIDLastSave="0" documentId="13_ncr:1_{0C456434-7CC1-4D6E-8C6A-F421875116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E13" i="9" l="1"/>
  <c r="H13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D24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D15" i="9"/>
  <c r="C15" i="9"/>
  <c r="C12" i="9" s="1"/>
  <c r="H14" i="9"/>
  <c r="F12" i="9" l="1"/>
  <c r="G12" i="9"/>
  <c r="G36" i="9" s="1"/>
  <c r="H19" i="9"/>
  <c r="H31" i="9"/>
  <c r="F24" i="9"/>
  <c r="H15" i="9"/>
  <c r="C36" i="9"/>
  <c r="H27" i="9"/>
  <c r="H24" i="9" s="1"/>
  <c r="F36" i="9" l="1"/>
  <c r="E22" i="9"/>
  <c r="H22" i="9" s="1"/>
  <c r="H12" i="9" s="1"/>
  <c r="H36" i="9" s="1"/>
  <c r="D12" i="9"/>
  <c r="D36" i="9" s="1"/>
  <c r="E12" i="9" l="1"/>
  <c r="E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<sst xmlns="http://schemas.openxmlformats.org/spreadsheetml/2006/main" count="37" uniqueCount="27">
  <si>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</si>
  <si>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</si>
  <si>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</si>
  <si>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</si>
  <si>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</si>
  <si>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</si>
  <si>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</si>
  <si>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</si>
  <si>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</si>
  <si>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</si>
  <si>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</si>
  <si>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</si>
  <si>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</si>
  <si>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</si>
  <si>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</si>
  <si>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</si>
  <si>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</si>
  <si>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</si>
  <si>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</si>
  <si>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</si>
  <si>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</si>
  <si>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</si>
  <si>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</si>
  <si>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</si>
  <si>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</si>
  <si>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</si>
  <si>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t>Del 1 de Enero al 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</si>
</sst>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1581150</xdr:colOff>
      <xdr:row>1</xdr:row>
      <xdr:rowOff>57150</xdr:rowOff>
    </xdr:from>
    <xdr:to>
      <xdr:col>7</xdr:col>
      <xdr:colOff>2000250</xdr:colOff>
      <xdr:row>2</xdr:row>
      <xdr:rowOff>40265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21" b="16505"/>
        <a:stretch/>
      </xdr:blipFill>
      <xdr:spPr bwMode="auto">
        <a:xfrm>
          <a:off x="18954750" y="247650"/>
          <a:ext cx="2476500" cy="7641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zoomScale="50" zoomScaleNormal="50" zoomScaleSheetLayoutView="40" workbookViewId="0">
      <selection activeCell="K14" sqref="K14"/>
    </sheetView>
  </sheetViews>
  <sheetFormatPr baseColWidth="10" defaultRowHeight="15" x14ac:dyDescent="0.25"/>
  <cols>
    <col min="1" max="1" width="2.7109375" customWidth="1"/>
    <col min="2" max="2" width="134.28515625" customWidth="1"/>
    <col min="3" max="5" width="30.7109375" customWidth="1"/>
    <col min="6" max="6" width="32.42578125" bestFit="1" customWidth="1"/>
    <col min="7" max="7" width="30.7109375" customWidth="1"/>
    <col min="8" max="8" width="33.85546875" bestFit="1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196271776.09</v>
      </c>
      <c r="D12" s="12">
        <f t="shared" ref="D12:G12" si="0">SUM(D13,D14,D15,D18,D19,D22)</f>
        <v>2768508.7</v>
      </c>
      <c r="E12" s="12">
        <f t="shared" si="0"/>
        <v>199040284.78999999</v>
      </c>
      <c r="F12" s="12">
        <f t="shared" si="0"/>
        <v>119882075.2</v>
      </c>
      <c r="G12" s="12">
        <f t="shared" si="0"/>
        <v>111737200.18000001</v>
      </c>
      <c r="H12" s="12">
        <f>SUM(H13,H14,H15,H18,H19,H22)</f>
        <v>79158209.589999989</v>
      </c>
    </row>
    <row r="13" spans="1:8" s="4" customFormat="1" ht="32.25" x14ac:dyDescent="0.35">
      <c r="B13" s="5" t="s">
        <v>11</v>
      </c>
      <c r="C13" s="13">
        <v>196271776.09</v>
      </c>
      <c r="D13" s="13">
        <v>2768508.7</v>
      </c>
      <c r="E13" s="13">
        <f>+C13+D13</f>
        <v>199040284.78999999</v>
      </c>
      <c r="F13" s="13">
        <v>119882075.2</v>
      </c>
      <c r="G13" s="13">
        <v>111737200.18000001</v>
      </c>
      <c r="H13" s="13">
        <f>E13-F13</f>
        <v>79158209.589999989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>
        <v>0</v>
      </c>
      <c r="D22" s="13">
        <v>0</v>
      </c>
      <c r="E22" s="13">
        <f>+C22+D22</f>
        <v>0</v>
      </c>
      <c r="F22" s="13">
        <v>0</v>
      </c>
      <c r="G22" s="13">
        <v>0</v>
      </c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/>
      <c r="D25" s="13"/>
      <c r="E25" s="13"/>
      <c r="F25" s="13"/>
      <c r="G25" s="13"/>
      <c r="H25" s="13">
        <f>E25-F25</f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196271776.09</v>
      </c>
      <c r="D36" s="12">
        <f t="shared" ref="D36:H36" si="9">D24+D12</f>
        <v>2768508.7</v>
      </c>
      <c r="E36" s="12">
        <f t="shared" si="9"/>
        <v>199040284.78999999</v>
      </c>
      <c r="F36" s="12">
        <f t="shared" si="9"/>
        <v>119882075.2</v>
      </c>
      <c r="G36" s="12">
        <f t="shared" si="9"/>
        <v>111737200.18000001</v>
      </c>
      <c r="H36" s="12">
        <f t="shared" si="9"/>
        <v>79158209.589999989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7" orientation="landscape" horizontalDpi="4294967294" r:id="rId1"/>
  <ignoredErrors>
    <ignoredError sqref="C12:H12 C33:H37 C15:G21 C14:H14 E13 H13 C23:G32 E22" unlockedFormula="1"/>
    <ignoredError sqref="H15:H32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2021-02-19T04:29:11Z</cp:lastPrinted>
  <dcterms:created xsi:type="dcterms:W3CDTF">2018-07-04T15:46:54Z</dcterms:created>
  <dcterms:modified xsi:type="dcterms:W3CDTF">2021-07-12T20:44:13Z</dcterms:modified>
</cp:coreProperties>
</file>