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ECCFCE91-30CC-4FFA-BED3-93E644D6FB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69" i="8" l="1"/>
  <c r="D30" i="8"/>
  <c r="E69" i="8" l="1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8" i="8"/>
  <c r="H67" i="8"/>
  <c r="H66" i="8"/>
  <c r="H65" i="8"/>
  <c r="G64" i="8"/>
  <c r="F64" i="8"/>
  <c r="F46" i="8" s="1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G46" i="8" l="1"/>
  <c r="E12" i="8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<sst xmlns="http://schemas.openxmlformats.org/spreadsheetml/2006/main" count="81" uniqueCount="51">
  <si>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</si>
  <si>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</si>
  <si>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</si>
  <si>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</si>
  <si>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</si>
  <si>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</si>
  <si>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</si>
  <si>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</si>
  <si>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</si>
  <si>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</si>
  <si>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</si>
  <si>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</si>
  <si>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</si>
  <si>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</si>
  <si>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</si>
  <si>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</si>
  <si>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</si>
  <si>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</si>
  <si>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</si>
  <si>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</si>
  <si>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</si>
  <si>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</si>
  <si>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</si>
  <si>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</si>
  <si>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</si>
  <si>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</si>
  <si>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</si>
  <si>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</si>
  <si>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</si>
  <si>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</si>
  <si>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</si>
  <si>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</si>
  <si>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</si>
  <si>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</si>
  <si>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</si>
  <si>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</si>
  <si>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</si>
  <si>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</si>
  <si>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</si>
  <si>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</si>
  <si>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</si>
  <si>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</si>
  <si>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</si>
  <si>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</si>
  <si>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</si>
  <si>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</si>
  <si>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</si>
  <si>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</si>
  <si>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</si>
  <si>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</si>
  <si>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 xml:space="preserve">Del 1 de enero al 30 de Junio </t>
    </r>
    <r>
      <rPr>
        <b/>
        <sz val="25"/>
        <rFont val="Calibri"/>
        <family val="2"/>
        <scheme val="minor"/>
      </rPr>
      <t>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</si>
</sst>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 applyProtection="1">
      <alignment vertical="center"/>
      <protection locked="0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2476500</xdr:colOff>
      <xdr:row>1</xdr:row>
      <xdr:rowOff>764165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41935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showGridLines="0" tabSelected="1" zoomScale="40" zoomScaleNormal="40" workbookViewId="0">
      <selection activeCell="G69" sqref="G69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5" t="s">
        <v>49</v>
      </c>
      <c r="C4" s="26"/>
      <c r="D4" s="26"/>
      <c r="E4" s="26"/>
      <c r="F4" s="26"/>
      <c r="G4" s="26"/>
      <c r="H4" s="27"/>
    </row>
    <row r="5" spans="1:8" s="4" customFormat="1" ht="32.25" x14ac:dyDescent="0.35">
      <c r="B5" s="28" t="s">
        <v>2</v>
      </c>
      <c r="C5" s="29"/>
      <c r="D5" s="29"/>
      <c r="E5" s="29"/>
      <c r="F5" s="29"/>
      <c r="G5" s="29"/>
      <c r="H5" s="30"/>
    </row>
    <row r="6" spans="1:8" s="4" customFormat="1" ht="32.25" x14ac:dyDescent="0.35">
      <c r="B6" s="28" t="s">
        <v>10</v>
      </c>
      <c r="C6" s="29"/>
      <c r="D6" s="29"/>
      <c r="E6" s="29"/>
      <c r="F6" s="29"/>
      <c r="G6" s="29"/>
      <c r="H6" s="30"/>
    </row>
    <row r="7" spans="1:8" s="4" customFormat="1" ht="32.25" x14ac:dyDescent="0.35">
      <c r="B7" s="31" t="s">
        <v>50</v>
      </c>
      <c r="C7" s="31"/>
      <c r="D7" s="31"/>
      <c r="E7" s="31"/>
      <c r="F7" s="31"/>
      <c r="G7" s="31"/>
      <c r="H7" s="31"/>
    </row>
    <row r="8" spans="1:8" s="4" customFormat="1" ht="32.25" x14ac:dyDescent="0.35">
      <c r="B8" s="32" t="s">
        <v>0</v>
      </c>
      <c r="C8" s="33"/>
      <c r="D8" s="33"/>
      <c r="E8" s="33"/>
      <c r="F8" s="33"/>
      <c r="G8" s="33"/>
      <c r="H8" s="34"/>
    </row>
    <row r="9" spans="1:8" s="4" customFormat="1" ht="14.45" customHeight="1" x14ac:dyDescent="0.35">
      <c r="B9" s="23" t="s">
        <v>3</v>
      </c>
      <c r="C9" s="24" t="s">
        <v>47</v>
      </c>
      <c r="D9" s="24"/>
      <c r="E9" s="24"/>
      <c r="F9" s="24"/>
      <c r="G9" s="24"/>
      <c r="H9" s="23" t="s">
        <v>4</v>
      </c>
    </row>
    <row r="10" spans="1:8" s="4" customFormat="1" ht="64.5" x14ac:dyDescent="0.35">
      <c r="B10" s="23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3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216181986.87</v>
      </c>
      <c r="D12" s="8">
        <f t="shared" ref="D12:H12" si="0">SUM(D13,D22,D30,D40)</f>
        <v>116658586.01000001</v>
      </c>
      <c r="E12" s="8">
        <f t="shared" si="0"/>
        <v>332840572.88</v>
      </c>
      <c r="F12" s="8">
        <f t="shared" si="0"/>
        <v>238740006.59</v>
      </c>
      <c r="G12" s="8">
        <f t="shared" si="0"/>
        <v>213681191.72</v>
      </c>
      <c r="H12" s="8">
        <f t="shared" si="0"/>
        <v>94100566.289999992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216181986.87</v>
      </c>
      <c r="D30" s="14">
        <f t="shared" ref="D30:G30" si="5">SUM(D31:D39)</f>
        <v>116658586.01000001</v>
      </c>
      <c r="E30" s="14">
        <f t="shared" si="5"/>
        <v>332840572.88</v>
      </c>
      <c r="F30" s="14">
        <f t="shared" si="5"/>
        <v>238740006.59</v>
      </c>
      <c r="G30" s="14">
        <f t="shared" si="5"/>
        <v>213681191.72</v>
      </c>
      <c r="H30" s="14">
        <f>SUM(H31:H39)</f>
        <v>94100566.289999992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216181986.87</v>
      </c>
      <c r="D35" s="15">
        <v>116658586.01000001</v>
      </c>
      <c r="E35" s="15">
        <f>+C35+D35</f>
        <v>332840572.88</v>
      </c>
      <c r="F35" s="15">
        <v>238740006.59</v>
      </c>
      <c r="G35" s="15">
        <v>213681191.72</v>
      </c>
      <c r="H35" s="15">
        <f t="shared" si="6"/>
        <v>94100566.289999992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152282982.25999999</v>
      </c>
      <c r="E46" s="14">
        <f t="shared" si="9"/>
        <v>152282982.25999999</v>
      </c>
      <c r="F46" s="14">
        <f t="shared" si="9"/>
        <v>138925878.78</v>
      </c>
      <c r="G46" s="14">
        <f t="shared" si="9"/>
        <v>137695575.62</v>
      </c>
      <c r="H46" s="14">
        <f t="shared" si="9"/>
        <v>13357103.479999989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20"/>
      <c r="E58" s="20"/>
      <c r="F58" s="15"/>
      <c r="G58" s="15"/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152282982.25999999</v>
      </c>
      <c r="E64" s="14">
        <f t="shared" si="14"/>
        <v>152282982.25999999</v>
      </c>
      <c r="F64" s="14">
        <f t="shared" si="14"/>
        <v>138925878.78</v>
      </c>
      <c r="G64" s="14">
        <f t="shared" si="14"/>
        <v>137695575.62</v>
      </c>
      <c r="H64" s="14">
        <f t="shared" si="14"/>
        <v>13357103.479999989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152282982.25999999</v>
      </c>
      <c r="E69" s="15">
        <f>+C69+D69</f>
        <v>152282982.25999999</v>
      </c>
      <c r="F69" s="15">
        <v>138925878.78</v>
      </c>
      <c r="G69" s="15">
        <v>137695575.62</v>
      </c>
      <c r="H69" s="15">
        <f t="shared" si="15"/>
        <v>13357103.479999989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216181986.87</v>
      </c>
      <c r="D80" s="14">
        <f t="shared" ref="D80:G80" si="18">D46+D12</f>
        <v>268941568.26999998</v>
      </c>
      <c r="E80" s="14">
        <f t="shared" si="18"/>
        <v>485123555.13999999</v>
      </c>
      <c r="F80" s="14">
        <f t="shared" si="18"/>
        <v>377665885.37</v>
      </c>
      <c r="G80" s="14">
        <f t="shared" si="18"/>
        <v>351376767.34000003</v>
      </c>
      <c r="H80" s="14">
        <f>H46+H12</f>
        <v>107457669.76999998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1" customFormat="1" ht="30" customHeight="1" x14ac:dyDescent="0.5">
      <c r="D84" s="22"/>
      <c r="E84" s="22"/>
      <c r="F84" s="22"/>
      <c r="G84" s="22"/>
      <c r="H84" s="22"/>
    </row>
    <row r="85" spans="2:8" s="21" customFormat="1" ht="30" customHeight="1" x14ac:dyDescent="0.5">
      <c r="D85" s="22"/>
      <c r="E85" s="22"/>
      <c r="F85" s="22"/>
      <c r="G85" s="22"/>
      <c r="H85" s="2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E35 C59:G68 C58 C70:G74 C69 C25:G34 C24 E69 C47:G57 C46:F46" unlockedFormula="1"/>
    <ignoredError sqref="H22:H68 H70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2021-04-14T14:46:12Z</cp:lastPrinted>
  <dcterms:created xsi:type="dcterms:W3CDTF">2018-07-04T15:46:54Z</dcterms:created>
  <dcterms:modified xsi:type="dcterms:W3CDTF">2021-07-12T20:55:50Z</dcterms:modified>
</cp:coreProperties>
</file>