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6F91D39B-E004-4F30-881F-F6FF19CE5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40" i="6" l="1"/>
  <c r="D50" i="6"/>
  <c r="F50" i="6"/>
  <c r="E56" i="6" l="1"/>
  <c r="E50" i="6" s="1"/>
  <c r="E61" i="6" l="1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E11" i="6"/>
  <c r="H156" i="6"/>
  <c r="C90" i="6"/>
  <c r="F90" i="6"/>
  <c r="H20" i="6"/>
  <c r="H12" i="6"/>
  <c r="H50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<sst xmlns="http://schemas.openxmlformats.org/spreadsheetml/2006/main" count="171" uniqueCount="90">
  <si>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</si>
  <si>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</si>
  <si>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</si>
  <si>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</si>
  <si>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</si>
  <si>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</si>
  <si>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</si>
  <si>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</si>
  <si>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</si>
  <si>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</si>
  <si>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</si>
  <si>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</si>
  <si>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</si>
  <si>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</si>
  <si>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</si>
  <si>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</si>
  <si>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</si>
  <si>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</si>
  <si>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</si>
  <si>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</si>
  <si>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</si>
  <si>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</si>
  <si>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</si>
  <si>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</si>
  <si>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</si>
  <si>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</si>
  <si>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</si>
  <si>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</si>
  <si>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</si>
  <si>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</si>
  <si>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</si>
  <si>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</si>
  <si>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</si>
  <si>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</si>
  <si>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</si>
  <si>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</si>
  <si>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</si>
  <si>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</si>
  <si>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</si>
  <si>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</si>
  <si>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</si>
  <si>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</si>
  <si>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</si>
  <si>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</si>
  <si>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</si>
  <si>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</si>
  <si>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</si>
  <si>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</si>
  <si>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</si>
  <si>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</si>
  <si>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</si>
  <si>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</si>
  <si>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</si>
  <si>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</si>
  <si>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</si>
  <si>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</si>
  <si>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</si>
  <si>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</si>
  <si>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</si>
  <si>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</si>
  <si>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</si>
  <si>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</si>
  <si>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</si>
  <si>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</si>
  <si>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</si>
  <si>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</si>
  <si>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</si>
  <si>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</si>
  <si>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</si>
  <si>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</si>
  <si>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</si>
  <si>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</si>
  <si>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</si>
  <si>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</si>
  <si>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</si>
  <si>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</si>
  <si>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</si>
  <si>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</si>
  <si>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</si>
  <si>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</si>
  <si>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</si>
  <si>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</si>
  <si>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</si>
  <si>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</si>
  <si>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</si>
  <si>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</si>
  <si>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</si>
  <si>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</si>
  <si>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</si>
  <si>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30 de Septiembre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</si>
</sst>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2095500</xdr:colOff>
      <xdr:row>0</xdr:row>
      <xdr:rowOff>158750</xdr:rowOff>
    </xdr:from>
    <xdr:to>
      <xdr:col>7</xdr:col>
      <xdr:colOff>2489835</xdr:colOff>
      <xdr:row>2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C04078-BB23-4260-8E00-08128B6496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3000" y="158750"/>
          <a:ext cx="3188335" cy="8921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zoomScale="30" zoomScaleNormal="30" zoomScaleSheetLayoutView="40" workbookViewId="0">
      <selection activeCell="G51" sqref="G51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2"/>
      <c r="C2" s="32"/>
      <c r="D2" s="32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3" t="s">
        <v>88</v>
      </c>
      <c r="C4" s="34"/>
      <c r="D4" s="34"/>
      <c r="E4" s="34"/>
      <c r="F4" s="34"/>
      <c r="G4" s="34"/>
      <c r="H4" s="35"/>
    </row>
    <row r="5" spans="1:8" s="4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4" customFormat="1" ht="32.25" x14ac:dyDescent="0.35">
      <c r="B6" s="36" t="s">
        <v>3</v>
      </c>
      <c r="C6" s="37"/>
      <c r="D6" s="37"/>
      <c r="E6" s="37"/>
      <c r="F6" s="37"/>
      <c r="G6" s="37"/>
      <c r="H6" s="38"/>
    </row>
    <row r="7" spans="1:8" s="4" customFormat="1" ht="32.25" x14ac:dyDescent="0.35">
      <c r="B7" s="39" t="s">
        <v>89</v>
      </c>
      <c r="C7" s="39"/>
      <c r="D7" s="39"/>
      <c r="E7" s="39"/>
      <c r="F7" s="39"/>
      <c r="G7" s="39"/>
      <c r="H7" s="39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42.75" customHeight="1" x14ac:dyDescent="0.35">
      <c r="B9" s="40" t="s">
        <v>4</v>
      </c>
      <c r="C9" s="40" t="s">
        <v>86</v>
      </c>
      <c r="D9" s="40"/>
      <c r="E9" s="40"/>
      <c r="F9" s="40"/>
      <c r="G9" s="40"/>
      <c r="H9" s="40" t="s">
        <v>5</v>
      </c>
    </row>
    <row r="10" spans="1:8" s="4" customFormat="1" ht="74.25" customHeight="1" x14ac:dyDescent="0.35">
      <c r="B10" s="41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41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123838627.21000001</v>
      </c>
      <c r="E11" s="8">
        <f t="shared" si="0"/>
        <v>340020614.09000003</v>
      </c>
      <c r="F11" s="8">
        <f t="shared" si="0"/>
        <v>305510315.00999999</v>
      </c>
      <c r="G11" s="8">
        <f t="shared" si="0"/>
        <v>294756396.56</v>
      </c>
      <c r="H11" s="9">
        <f t="shared" si="0"/>
        <v>34510299.079999998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7312500.4000000004</v>
      </c>
      <c r="E40" s="11">
        <f t="shared" si="7"/>
        <v>223494487.28</v>
      </c>
      <c r="F40" s="11">
        <f t="shared" si="7"/>
        <v>192984746.21000001</v>
      </c>
      <c r="G40" s="11">
        <f t="shared" si="7"/>
        <v>182298646</v>
      </c>
      <c r="H40" s="11">
        <f t="shared" si="7"/>
        <v>30509741.069999993</v>
      </c>
    </row>
    <row r="41" spans="2:8" s="4" customFormat="1" ht="32.25" x14ac:dyDescent="0.35">
      <c r="B41" s="10" t="s">
        <v>40</v>
      </c>
      <c r="C41" s="11">
        <v>216181986.88</v>
      </c>
      <c r="D41" s="11">
        <v>7312500.4000000004</v>
      </c>
      <c r="E41" s="11">
        <f>+C41+D41</f>
        <v>223494487.28</v>
      </c>
      <c r="F41" s="11">
        <v>192984746.21000001</v>
      </c>
      <c r="G41" s="11">
        <v>182298646</v>
      </c>
      <c r="H41" s="11">
        <f>E41-F41</f>
        <v>30509741.069999993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20298209.469999999</v>
      </c>
      <c r="E50" s="11">
        <f t="shared" si="9"/>
        <v>20298209.469999999</v>
      </c>
      <c r="F50" s="11">
        <f t="shared" si="9"/>
        <v>20298209.469999999</v>
      </c>
      <c r="G50" s="11">
        <v>20298209.469999999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20298209.469999999</v>
      </c>
      <c r="E56" s="11">
        <f>+C56+D56</f>
        <v>20298209.469999999</v>
      </c>
      <c r="F56" s="11">
        <v>20298209.469999999</v>
      </c>
      <c r="G56" s="11">
        <v>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96227917.340000004</v>
      </c>
      <c r="E60" s="11">
        <f t="shared" si="11"/>
        <v>96227917.340000004</v>
      </c>
      <c r="F60" s="11">
        <f t="shared" si="11"/>
        <v>92227359.329999998</v>
      </c>
      <c r="G60" s="11">
        <f t="shared" si="11"/>
        <v>92159541.090000004</v>
      </c>
      <c r="H60" s="11">
        <f t="shared" si="11"/>
        <v>4000558.0100000054</v>
      </c>
    </row>
    <row r="61" spans="2:8" s="4" customFormat="1" ht="32.25" x14ac:dyDescent="0.35">
      <c r="B61" s="10" t="s">
        <v>60</v>
      </c>
      <c r="C61" s="11"/>
      <c r="D61" s="11">
        <v>96227917.340000004</v>
      </c>
      <c r="E61" s="11">
        <f>+C61+D61</f>
        <v>96227917.340000004</v>
      </c>
      <c r="F61" s="11">
        <v>92227359.329999998</v>
      </c>
      <c r="G61" s="11">
        <v>92159541.090000004</v>
      </c>
      <c r="H61" s="11">
        <f>E61-F61</f>
        <v>4000558.0100000054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2" t="s">
        <v>4</v>
      </c>
      <c r="C88" s="42" t="s">
        <v>86</v>
      </c>
      <c r="D88" s="42"/>
      <c r="E88" s="42"/>
      <c r="F88" s="42"/>
      <c r="G88" s="42"/>
      <c r="H88" s="42" t="s">
        <v>5</v>
      </c>
    </row>
    <row r="89" spans="2:8" s="4" customFormat="1" ht="64.5" x14ac:dyDescent="0.35">
      <c r="B89" s="42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2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221569119.62</v>
      </c>
      <c r="E90" s="8">
        <f t="shared" si="19"/>
        <v>221569119.62</v>
      </c>
      <c r="F90" s="8">
        <f t="shared" si="19"/>
        <v>144412548.13</v>
      </c>
      <c r="G90" s="8">
        <f t="shared" si="19"/>
        <v>139298745.56999999</v>
      </c>
      <c r="H90" s="8">
        <f t="shared" si="19"/>
        <v>77156571.49000001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221569119.62</v>
      </c>
      <c r="E139" s="11">
        <f t="shared" si="30"/>
        <v>221569119.62</v>
      </c>
      <c r="F139" s="11">
        <f t="shared" si="30"/>
        <v>144412548.13</v>
      </c>
      <c r="G139" s="11">
        <f t="shared" si="30"/>
        <v>139298745.56999999</v>
      </c>
      <c r="H139" s="11">
        <f t="shared" si="30"/>
        <v>77156571.49000001</v>
      </c>
    </row>
    <row r="140" spans="2:8" s="4" customFormat="1" ht="32.25" x14ac:dyDescent="0.35">
      <c r="B140" s="10" t="s">
        <v>60</v>
      </c>
      <c r="C140" s="11"/>
      <c r="D140" s="11">
        <v>221569119.62</v>
      </c>
      <c r="E140" s="11">
        <f>+C140+D140</f>
        <v>221569119.62</v>
      </c>
      <c r="F140" s="11">
        <v>144412548.13</v>
      </c>
      <c r="G140" s="11">
        <v>139298745.56999999</v>
      </c>
      <c r="H140" s="11">
        <f>E140-F140</f>
        <v>77156571.49000001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345407746.83000004</v>
      </c>
      <c r="E165" s="8">
        <f t="shared" si="38"/>
        <v>561589733.71000004</v>
      </c>
      <c r="F165" s="8">
        <f t="shared" si="38"/>
        <v>449922863.13999999</v>
      </c>
      <c r="G165" s="8">
        <f t="shared" si="38"/>
        <v>434055142.13</v>
      </c>
      <c r="H165" s="8">
        <f t="shared" si="38"/>
        <v>111666870.57000001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F62:G87 C11:E87 H11:H87 F11:G60 C90:C165 H90:H165 D90:G139 D141:G165 D140:E140" xr:uid="{00000000-0002-0000-0000-000000000000}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34 C136:G139 C135 G135 C42:G44 C41 E41 C57:G60 C56 C78:H89 C61 E61 C141:G156 C140 C46:G49 C45:E45 E56 C40:G40 C62:G77 C51:G55 C50:F50" unlockedFormula="1"/>
    <ignoredError sqref="H90:H156 H45 H46:H55 H41 H61 H62:H77 H56 H57:H60 H42:H44 H4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2021-04-14T15:02:08Z</cp:lastPrinted>
  <dcterms:created xsi:type="dcterms:W3CDTF">2018-07-04T15:46:54Z</dcterms:created>
  <dcterms:modified xsi:type="dcterms:W3CDTF">2021-10-11T22:29:29Z</dcterms:modified>
</cp:coreProperties>
</file>