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PRIMER TRIMESTRE 2021\"/>
    </mc:Choice>
  </mc:AlternateContent>
  <xr:revisionPtr revIDLastSave="0" documentId="13_ncr:1_{06114DA6-CD2C-4185-8C90-F7A76E72A7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B72" i="3" l="1"/>
  <c r="D19" i="3"/>
  <c r="D60" i="3"/>
  <c r="D70" i="3" l="1"/>
  <c r="G70" i="3" s="1"/>
  <c r="G69" i="3" s="1"/>
  <c r="E69" i="3"/>
  <c r="F69" i="3"/>
  <c r="C69" i="3"/>
  <c r="D69" i="3" l="1"/>
  <c r="G41" i="3"/>
  <c r="G60" i="3" l="1"/>
  <c r="G77" i="3" l="1"/>
  <c r="G61" i="3"/>
  <c r="G56" i="3"/>
  <c r="G47" i="3"/>
  <c r="G39" i="3"/>
  <c r="G30" i="3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C77" i="3"/>
  <c r="C61" i="3"/>
  <c r="C56" i="3"/>
  <c r="C47" i="3"/>
  <c r="C39" i="3"/>
  <c r="C30" i="3"/>
  <c r="B77" i="3"/>
  <c r="B69" i="3"/>
  <c r="B61" i="3"/>
  <c r="B56" i="3"/>
  <c r="B47" i="3"/>
  <c r="B30" i="3"/>
  <c r="B39" i="3"/>
  <c r="B18" i="3"/>
  <c r="E43" i="3" l="1"/>
  <c r="F43" i="3"/>
  <c r="G67" i="3"/>
  <c r="B67" i="3"/>
  <c r="E67" i="3"/>
  <c r="F67" i="3"/>
  <c r="C67" i="3"/>
  <c r="B43" i="3"/>
  <c r="F72" i="3" l="1"/>
  <c r="F79" i="3" s="1"/>
  <c r="E72" i="3"/>
  <c r="E79" i="3" s="1"/>
  <c r="B79" i="3"/>
  <c r="G19" i="3"/>
  <c r="G18" i="3" s="1"/>
  <c r="G43" i="3" s="1"/>
  <c r="G72" i="3" s="1"/>
  <c r="G79" i="3" s="1"/>
  <c r="D18" i="3"/>
  <c r="D43" i="3" s="1"/>
  <c r="D72" i="3" s="1"/>
  <c r="D79" i="3" s="1"/>
  <c r="C18" i="3"/>
  <c r="C43" i="3" s="1"/>
  <c r="C72" i="3" s="1"/>
  <c r="C79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<sst xmlns="http://schemas.openxmlformats.org/spreadsheetml/2006/main" count="74" uniqueCount="74">
  <si>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</si>
  <si>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</si>
  <si>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</si>
  <si>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</si>
  <si>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</si>
  <si>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</si>
  <si>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</si>
  <si>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</si>
  <si>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</si>
  <si>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</si>
  <si>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</si>
  <si>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</si>
  <si>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</si>
  <si>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</si>
  <si>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</si>
  <si>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</si>
  <si>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</si>
  <si>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</si>
  <si>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</si>
  <si>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</si>
  <si>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</si>
  <si>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</si>
  <si>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</si>
  <si>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</si>
  <si>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</si>
  <si>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</si>
  <si>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</si>
  <si>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</si>
  <si>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</si>
  <si>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</si>
  <si>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</si>
  <si>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</si>
  <si>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</si>
  <si>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</si>
  <si>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</si>
  <si>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</si>
  <si>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</si>
  <si>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</si>
  <si>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</si>
  <si>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</si>
  <si>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</si>
  <si>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</si>
  <si>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</si>
  <si>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</si>
  <si>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</si>
  <si>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</si>
  <si>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</si>
  <si>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</si>
  <si>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</si>
  <si>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</si>
  <si>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</si>
  <si>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</si>
  <si>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</si>
  <si>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</si>
  <si>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</si>
  <si>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</si>
  <si>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</si>
  <si>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</si>
  <si>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</si>
  <si>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</si>
  <si>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</si>
  <si>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</si>
  <si>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</si>
  <si>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</si>
  <si>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</si>
  <si>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</si>
  <si>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</si>
  <si>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</si>
  <si>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</si>
  <si>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</si>
  <si>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</si>
  <si>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</si>
  <si>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</si>
  <si>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31 de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</si>
</sst>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119060</xdr:colOff>
      <xdr:row>1</xdr:row>
      <xdr:rowOff>71436</xdr:rowOff>
    </xdr:from>
    <xdr:to>
      <xdr:col>6</xdr:col>
      <xdr:colOff>2595560</xdr:colOff>
      <xdr:row>1</xdr:row>
      <xdr:rowOff>835601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3479123" y="476249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showGridLines="0" tabSelected="1" zoomScale="40" zoomScaleNormal="40" workbookViewId="0">
      <selection activeCell="F60" sqref="F60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2" t="s">
        <v>72</v>
      </c>
      <c r="B3" s="33"/>
      <c r="C3" s="33"/>
      <c r="D3" s="33"/>
      <c r="E3" s="33"/>
      <c r="F3" s="33"/>
      <c r="G3" s="34"/>
    </row>
    <row r="4" spans="1:7" s="4" customFormat="1" x14ac:dyDescent="0.5">
      <c r="A4" s="35" t="s">
        <v>2</v>
      </c>
      <c r="B4" s="36"/>
      <c r="C4" s="36"/>
      <c r="D4" s="36"/>
      <c r="E4" s="36"/>
      <c r="F4" s="36"/>
      <c r="G4" s="37"/>
    </row>
    <row r="5" spans="1:7" s="4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4" customFormat="1" x14ac:dyDescent="0.5">
      <c r="A6" s="38" t="s">
        <v>0</v>
      </c>
      <c r="B6" s="39"/>
      <c r="C6" s="39"/>
      <c r="D6" s="39"/>
      <c r="E6" s="39"/>
      <c r="F6" s="39"/>
      <c r="G6" s="40"/>
    </row>
    <row r="7" spans="1:7" s="4" customFormat="1" x14ac:dyDescent="0.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s="4" customFormat="1" ht="64.5" x14ac:dyDescent="0.5">
      <c r="A8" s="42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6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216181986.88</v>
      </c>
      <c r="C18" s="11">
        <f t="shared" si="0"/>
        <v>1892235.88</v>
      </c>
      <c r="D18" s="11">
        <f t="shared" si="0"/>
        <v>218074222.75999999</v>
      </c>
      <c r="E18" s="11">
        <f t="shared" si="0"/>
        <v>57134000.130000003</v>
      </c>
      <c r="F18" s="11">
        <f t="shared" si="0"/>
        <v>46008080.640000001</v>
      </c>
      <c r="G18" s="11">
        <f t="shared" si="0"/>
        <v>160940222.63</v>
      </c>
    </row>
    <row r="19" spans="1:7" s="4" customFormat="1" x14ac:dyDescent="0.5">
      <c r="A19" s="23" t="s">
        <v>16</v>
      </c>
      <c r="B19" s="12">
        <v>216181986.88</v>
      </c>
      <c r="C19" s="12">
        <v>1892235.88</v>
      </c>
      <c r="D19" s="12">
        <f>+B19+C19</f>
        <v>218074222.75999999</v>
      </c>
      <c r="E19" s="12">
        <v>57134000.130000003</v>
      </c>
      <c r="F19" s="12">
        <v>46008080.640000001</v>
      </c>
      <c r="G19" s="12">
        <f>+D19-E19</f>
        <v>160940222.63</v>
      </c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1139435.42</v>
      </c>
      <c r="D39" s="11">
        <f t="shared" si="2"/>
        <v>1139435.42</v>
      </c>
      <c r="E39" s="11">
        <f t="shared" si="2"/>
        <v>1139435.42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>
        <v>1139435.42</v>
      </c>
      <c r="D41" s="12">
        <v>1139435.42</v>
      </c>
      <c r="E41" s="12">
        <v>1139435.42</v>
      </c>
      <c r="F41" s="12">
        <v>0</v>
      </c>
      <c r="G41" s="12">
        <f>+D41-E41</f>
        <v>0</v>
      </c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216181986.88</v>
      </c>
      <c r="C43" s="11">
        <f t="shared" si="3"/>
        <v>3031671.3</v>
      </c>
      <c r="D43" s="11">
        <f t="shared" si="3"/>
        <v>219213658.17999998</v>
      </c>
      <c r="E43" s="11">
        <f t="shared" si="3"/>
        <v>58273435.550000004</v>
      </c>
      <c r="F43" s="11">
        <f t="shared" si="3"/>
        <v>46008080.640000001</v>
      </c>
      <c r="G43" s="11">
        <f t="shared" si="3"/>
        <v>160940222.63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138934928.59999999</v>
      </c>
      <c r="D56" s="11">
        <f t="shared" si="5"/>
        <v>138934928.59999999</v>
      </c>
      <c r="E56" s="11">
        <f t="shared" si="5"/>
        <v>137695575.62</v>
      </c>
      <c r="F56" s="11">
        <f t="shared" si="5"/>
        <v>31845204.149999999</v>
      </c>
      <c r="G56" s="11">
        <f t="shared" si="5"/>
        <v>1239352.9799999893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>
        <v>138934928.59999999</v>
      </c>
      <c r="D60" s="12">
        <f>+B60+C60</f>
        <v>138934928.59999999</v>
      </c>
      <c r="E60" s="12">
        <v>137695575.62</v>
      </c>
      <c r="F60" s="12">
        <v>31845204.149999999</v>
      </c>
      <c r="G60" s="12">
        <f>+D60-E60</f>
        <v>1239352.9799999893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138934928.59999999</v>
      </c>
      <c r="D67" s="11">
        <f t="shared" si="7"/>
        <v>138934928.59999999</v>
      </c>
      <c r="E67" s="11">
        <f t="shared" si="7"/>
        <v>137695575.62</v>
      </c>
      <c r="F67" s="11">
        <f t="shared" si="7"/>
        <v>31845204.149999999</v>
      </c>
      <c r="G67" s="11">
        <f t="shared" si="7"/>
        <v>1239352.9799999893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SUM(C70)</f>
        <v>108312179.31999999</v>
      </c>
      <c r="D69" s="11">
        <f t="shared" ref="D69:G69" si="8">SUM(D70)</f>
        <v>108312179.31999999</v>
      </c>
      <c r="E69" s="11">
        <f t="shared" si="8"/>
        <v>99203568.810000002</v>
      </c>
      <c r="F69" s="11">
        <f t="shared" si="8"/>
        <v>20870112.670000002</v>
      </c>
      <c r="G69" s="11">
        <f t="shared" si="8"/>
        <v>9108610.5099999905</v>
      </c>
    </row>
    <row r="70" spans="1:7" s="4" customFormat="1" x14ac:dyDescent="0.5">
      <c r="A70" s="6" t="s">
        <v>63</v>
      </c>
      <c r="B70" s="12"/>
      <c r="C70" s="12">
        <v>108312179.31999999</v>
      </c>
      <c r="D70" s="12">
        <f>+B70+C70</f>
        <v>108312179.31999999</v>
      </c>
      <c r="E70" s="12">
        <v>99203568.810000002</v>
      </c>
      <c r="F70" s="12">
        <v>20870112.670000002</v>
      </c>
      <c r="G70" s="12">
        <f>+D70-E70</f>
        <v>9108610.5099999905</v>
      </c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>B43+B67+B69</f>
        <v>216181986.88</v>
      </c>
      <c r="C72" s="11">
        <f t="shared" ref="B72:G72" si="9">C43+C67+C69</f>
        <v>250278779.22</v>
      </c>
      <c r="D72" s="11">
        <f t="shared" si="9"/>
        <v>466460766.09999996</v>
      </c>
      <c r="E72" s="11">
        <f t="shared" si="9"/>
        <v>295172579.98000002</v>
      </c>
      <c r="F72" s="11">
        <f t="shared" si="9"/>
        <v>98723397.459999993</v>
      </c>
      <c r="G72" s="11">
        <f t="shared" si="9"/>
        <v>171288186.11999997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  <row r="79" spans="1:7" x14ac:dyDescent="0.5">
      <c r="B79" s="31">
        <f>+B72+B77</f>
        <v>216181986.88</v>
      </c>
      <c r="C79" s="31">
        <f>+C72+C77</f>
        <v>250278779.22</v>
      </c>
      <c r="D79" s="31">
        <f t="shared" ref="D79:G79" si="11">+D72+D77</f>
        <v>466460766.09999996</v>
      </c>
      <c r="E79" s="31">
        <f t="shared" si="11"/>
        <v>295172579.98000002</v>
      </c>
      <c r="F79" s="31">
        <f t="shared" si="11"/>
        <v>98723397.459999993</v>
      </c>
      <c r="G79" s="31">
        <f t="shared" si="11"/>
        <v>171288186.11999997</v>
      </c>
    </row>
    <row r="80" spans="1:7" x14ac:dyDescent="0.5">
      <c r="E80" s="31"/>
      <c r="F80" s="31"/>
    </row>
    <row r="81" spans="3:6" x14ac:dyDescent="0.5">
      <c r="C81" s="31"/>
      <c r="E81" s="31"/>
      <c r="F81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:G18 B20:G40 B19 B42:G59 B41 B61:G68 B60 B76:G77 B75 B71:G71 B70 B69 D13:G13 C69:G69 G60 G41 G19 D70 G70 B73:G74 C72:G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2021-04-14T15:48:42Z</cp:lastPrinted>
  <dcterms:created xsi:type="dcterms:W3CDTF">2018-07-04T15:46:54Z</dcterms:created>
  <dcterms:modified xsi:type="dcterms:W3CDTF">2021-04-14T17:02:54Z</dcterms:modified>
</cp:coreProperties>
</file>