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4TO TRIMESTRE 2020\"/>
    </mc:Choice>
  </mc:AlternateContent>
  <bookViews>
    <workbookView xWindow="0" yWindow="0" windowWidth="28800" windowHeight="12435"/>
  </bookViews>
  <sheets>
    <sheet name="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8" l="1"/>
  <c r="E69" i="8" l="1"/>
  <c r="E24" i="8"/>
  <c r="H58" i="8" l="1"/>
  <c r="E35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G46" i="8" s="1"/>
  <c r="F64" i="8"/>
  <c r="F46" i="8" s="1"/>
  <c r="E64" i="8"/>
  <c r="D64" i="8"/>
  <c r="C64" i="8"/>
  <c r="H63" i="8"/>
  <c r="H62" i="8"/>
  <c r="H61" i="8"/>
  <c r="H60" i="8"/>
  <c r="H59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C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<sst xmlns="http://schemas.openxmlformats.org/spreadsheetml/2006/main" count="81" uniqueCount="51">
  <si>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</si>
  <si>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</si>
  <si>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</si>
  <si>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</si>
  <si>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</si>
  <si>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</si>
  <si>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</si>
  <si>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</si>
  <si>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</si>
  <si>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</si>
  <si>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</si>
  <si>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</si>
  <si>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</si>
  <si>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</si>
  <si>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</si>
  <si>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</si>
  <si>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</si>
  <si>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</si>
  <si>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</si>
  <si>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</si>
  <si>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</si>
  <si>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</si>
  <si>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</si>
  <si>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</si>
  <si>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</si>
  <si>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</si>
  <si>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</si>
  <si>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</si>
  <si>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</si>
  <si>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</si>
  <si>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</si>
  <si>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</si>
  <si>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</si>
  <si>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</si>
  <si>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</si>
  <si>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</si>
  <si>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</si>
  <si>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</si>
  <si>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</si>
  <si>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</si>
  <si>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</si>
  <si>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</si>
  <si>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</si>
  <si>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</si>
  <si>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</si>
  <si>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</si>
  <si>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</si>
  <si>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</si>
  <si>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</si>
  <si>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</si>
  <si>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 xml:space="preserve">Del 1 de enero al 31 de Diciembre </t>
    </r>
    <r>
      <rPr>
        <b/>
        <sz val="25"/>
        <rFont val="Calibri"/>
        <family val="2"/>
        <scheme val="minor"/>
      </rPr>
      <t>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</si>
</sst>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 applyProtection="1">
      <alignment vertical="center"/>
      <protection locked="0"/>
    </xf>
    <xf numFmtId="0" fontId="14" fillId="0" borderId="0" xfId="0" applyFont="1"/>
    <xf numFmtId="43" fontId="14" fillId="0" borderId="0" xfId="11" applyFo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2476500</xdr:colOff>
      <xdr:row>1</xdr:row>
      <xdr:rowOff>764165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4193500" y="1905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29</xdr:colOff>
      <xdr:row>1</xdr:row>
      <xdr:rowOff>0</xdr:rowOff>
    </xdr:from>
    <xdr:to>
      <xdr:col>5</xdr:col>
      <xdr:colOff>33367</xdr:colOff>
      <xdr:row>2</xdr:row>
      <xdr:rowOff>47624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r="45161"/>
        <a:stretch/>
      </xdr:blipFill>
      <xdr:spPr>
        <a:xfrm>
          <a:off x="16192529" y="190500"/>
          <a:ext cx="2938463" cy="833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topLeftCell="A43" zoomScale="40" zoomScaleNormal="40" workbookViewId="0">
      <selection activeCell="S21" sqref="S21"/>
    </sheetView>
  </sheetViews>
  <sheetFormatPr baseColWidth="10" defaultRowHeight="15" x14ac:dyDescent="0.25"/>
  <cols>
    <col min="1" max="1" width="2.7109375" customWidth="1"/>
    <col min="2" max="2" width="160" customWidth="1"/>
    <col min="3" max="4" width="40.140625" customWidth="1"/>
    <col min="5" max="5" width="43.7109375" customWidth="1"/>
    <col min="6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5" t="s">
        <v>49</v>
      </c>
      <c r="C4" s="26"/>
      <c r="D4" s="26"/>
      <c r="E4" s="26"/>
      <c r="F4" s="26"/>
      <c r="G4" s="26"/>
      <c r="H4" s="27"/>
    </row>
    <row r="5" spans="1:8" s="4" customFormat="1" ht="32.25" x14ac:dyDescent="0.35">
      <c r="B5" s="28" t="s">
        <v>2</v>
      </c>
      <c r="C5" s="29"/>
      <c r="D5" s="29"/>
      <c r="E5" s="29"/>
      <c r="F5" s="29"/>
      <c r="G5" s="29"/>
      <c r="H5" s="30"/>
    </row>
    <row r="6" spans="1:8" s="4" customFormat="1" ht="32.25" x14ac:dyDescent="0.35">
      <c r="B6" s="28" t="s">
        <v>10</v>
      </c>
      <c r="C6" s="29"/>
      <c r="D6" s="29"/>
      <c r="E6" s="29"/>
      <c r="F6" s="29"/>
      <c r="G6" s="29"/>
      <c r="H6" s="30"/>
    </row>
    <row r="7" spans="1:8" s="4" customFormat="1" ht="32.25" x14ac:dyDescent="0.35">
      <c r="B7" s="31" t="s">
        <v>50</v>
      </c>
      <c r="C7" s="31"/>
      <c r="D7" s="31"/>
      <c r="E7" s="31"/>
      <c r="F7" s="31"/>
      <c r="G7" s="31"/>
      <c r="H7" s="31"/>
    </row>
    <row r="8" spans="1:8" s="4" customFormat="1" ht="32.25" x14ac:dyDescent="0.35">
      <c r="B8" s="32" t="s">
        <v>0</v>
      </c>
      <c r="C8" s="33"/>
      <c r="D8" s="33"/>
      <c r="E8" s="33"/>
      <c r="F8" s="33"/>
      <c r="G8" s="33"/>
      <c r="H8" s="34"/>
    </row>
    <row r="9" spans="1:8" s="4" customFormat="1" ht="14.45" customHeight="1" x14ac:dyDescent="0.35">
      <c r="B9" s="23" t="s">
        <v>3</v>
      </c>
      <c r="C9" s="24" t="s">
        <v>47</v>
      </c>
      <c r="D9" s="24"/>
      <c r="E9" s="24"/>
      <c r="F9" s="24"/>
      <c r="G9" s="24"/>
      <c r="H9" s="23" t="s">
        <v>4</v>
      </c>
    </row>
    <row r="10" spans="1:8" s="4" customFormat="1" ht="64.5" x14ac:dyDescent="0.35">
      <c r="B10" s="23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3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216181986.88</v>
      </c>
      <c r="D12" s="8">
        <f t="shared" ref="D12:H12" si="0">SUM(D13,D22,D30,D40)</f>
        <v>744817859.20999992</v>
      </c>
      <c r="E12" s="8">
        <f t="shared" si="0"/>
        <v>960999846.08999991</v>
      </c>
      <c r="F12" s="8">
        <f t="shared" si="0"/>
        <v>855439584.51999998</v>
      </c>
      <c r="G12" s="8">
        <f t="shared" si="0"/>
        <v>723007534.97000003</v>
      </c>
      <c r="H12" s="8">
        <f t="shared" si="0"/>
        <v>105560261.56999993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1921082.53</v>
      </c>
      <c r="E22" s="14">
        <f t="shared" si="3"/>
        <v>1921082.53</v>
      </c>
      <c r="F22" s="14">
        <f t="shared" si="3"/>
        <v>1921082.53</v>
      </c>
      <c r="G22" s="14">
        <f t="shared" si="3"/>
        <v>1921082.53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>
        <v>1921082.53</v>
      </c>
      <c r="E24" s="15">
        <f>+C24+D24</f>
        <v>1921082.53</v>
      </c>
      <c r="F24" s="15">
        <v>1921082.53</v>
      </c>
      <c r="G24" s="15">
        <v>1921082.53</v>
      </c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216181986.88</v>
      </c>
      <c r="D30" s="14">
        <f t="shared" ref="D30:G30" si="5">SUM(D31:D39)</f>
        <v>742896776.67999995</v>
      </c>
      <c r="E30" s="14">
        <f t="shared" si="5"/>
        <v>959078763.55999994</v>
      </c>
      <c r="F30" s="14">
        <f t="shared" si="5"/>
        <v>853518501.99000001</v>
      </c>
      <c r="G30" s="14">
        <f t="shared" si="5"/>
        <v>721086452.44000006</v>
      </c>
      <c r="H30" s="14">
        <f>SUM(H31:H39)</f>
        <v>105560261.56999993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>
        <v>216181986.88</v>
      </c>
      <c r="D35" s="15">
        <v>742896776.67999995</v>
      </c>
      <c r="E35" s="15">
        <f>+C35+D35</f>
        <v>959078763.55999994</v>
      </c>
      <c r="F35" s="15">
        <v>853518501.99000001</v>
      </c>
      <c r="G35" s="15">
        <v>721086452.44000006</v>
      </c>
      <c r="H35" s="15">
        <f t="shared" si="6"/>
        <v>105560261.56999993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218553841.22</v>
      </c>
      <c r="E46" s="14">
        <f t="shared" si="9"/>
        <v>218553841.22</v>
      </c>
      <c r="F46" s="14">
        <f t="shared" si="9"/>
        <v>78780817.980000004</v>
      </c>
      <c r="G46" s="14">
        <f t="shared" si="9"/>
        <v>68871678.959999993</v>
      </c>
      <c r="H46" s="14">
        <f t="shared" si="9"/>
        <v>139773023.24000001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20"/>
      <c r="E58" s="20"/>
      <c r="F58" s="15"/>
      <c r="G58" s="15"/>
      <c r="H58" s="15">
        <f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ref="H59:H63" si="13">E59-F59</f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218553841.22</v>
      </c>
      <c r="E64" s="14">
        <f t="shared" si="14"/>
        <v>218553841.22</v>
      </c>
      <c r="F64" s="14">
        <f t="shared" si="14"/>
        <v>78780817.980000004</v>
      </c>
      <c r="G64" s="14">
        <f t="shared" si="14"/>
        <v>68871678.959999993</v>
      </c>
      <c r="H64" s="14">
        <f t="shared" si="14"/>
        <v>139773023.24000001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>
        <v>218553841.22</v>
      </c>
      <c r="E69" s="15">
        <f>+C69+D69</f>
        <v>218553841.22</v>
      </c>
      <c r="F69" s="15">
        <v>78780817.980000004</v>
      </c>
      <c r="G69" s="15">
        <v>68871678.959999993</v>
      </c>
      <c r="H69" s="15">
        <f t="shared" si="15"/>
        <v>139773023.24000001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216181986.88</v>
      </c>
      <c r="D80" s="14">
        <f t="shared" ref="D80:G80" si="18">D46+D12</f>
        <v>963371700.42999995</v>
      </c>
      <c r="E80" s="14">
        <f t="shared" si="18"/>
        <v>1179553687.3099999</v>
      </c>
      <c r="F80" s="14">
        <f t="shared" si="18"/>
        <v>934220402.5</v>
      </c>
      <c r="G80" s="14">
        <f t="shared" si="18"/>
        <v>791879213.93000007</v>
      </c>
      <c r="H80" s="14">
        <f>H46+H12</f>
        <v>245333284.80999994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  <row r="84" spans="2:8" s="21" customFormat="1" ht="30" customHeight="1" x14ac:dyDescent="0.5">
      <c r="D84" s="22"/>
      <c r="E84" s="22"/>
      <c r="F84" s="22"/>
      <c r="G84" s="22"/>
      <c r="H84" s="22"/>
    </row>
    <row r="85" spans="2:8" s="21" customFormat="1" ht="30" customHeight="1" x14ac:dyDescent="0.5">
      <c r="D85" s="22"/>
      <c r="E85" s="22"/>
      <c r="F85" s="22"/>
      <c r="G85" s="22"/>
      <c r="H85" s="2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C12:H21 C75:H81 C22:G23 C36:G45 C35 E35 C59:G68 C58 C70:G74 C69 C25:G34 C24:F24 E69 C47:G57 C46:F46" unlockedFormula="1"/>
    <ignoredError sqref="H22:H7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2021-01-13T20:58:37Z</cp:lastPrinted>
  <dcterms:created xsi:type="dcterms:W3CDTF">2018-07-04T15:46:54Z</dcterms:created>
  <dcterms:modified xsi:type="dcterms:W3CDTF">2021-01-14T16:12:10Z</dcterms:modified>
</cp:coreProperties>
</file>