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3ER TRIMESTRE 2020\"/>
    </mc:Choice>
  </mc:AlternateContent>
  <bookViews>
    <workbookView xWindow="0" yWindow="0" windowWidth="28800" windowHeight="1243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6" l="1"/>
  <c r="E56" i="6" l="1"/>
  <c r="E140" i="6" l="1"/>
  <c r="E61" i="6"/>
  <c r="E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<sst xmlns="http://schemas.openxmlformats.org/spreadsheetml/2006/main" count="171" uniqueCount="90">
  <si>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</si>
  <si>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</si>
  <si>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</si>
  <si>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</si>
  <si>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</si>
  <si>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</si>
  <si>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</si>
  <si>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</si>
  <si>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</si>
  <si>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</si>
  <si>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</si>
  <si>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</si>
  <si>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</si>
  <si>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</si>
  <si>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</si>
  <si>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</si>
  <si>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</si>
  <si>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</si>
  <si>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</si>
  <si>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</si>
  <si>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</si>
  <si>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</si>
  <si>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</si>
  <si>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</si>
  <si>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</si>
  <si>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</si>
  <si>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</si>
  <si>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</si>
  <si>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</si>
  <si>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</si>
  <si>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</si>
  <si>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</si>
  <si>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</si>
  <si>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</si>
  <si>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</si>
  <si>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</si>
  <si>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</si>
  <si>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</si>
  <si>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</si>
  <si>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</si>
  <si>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</si>
  <si>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</si>
  <si>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</si>
  <si>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</si>
  <si>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</si>
  <si>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</si>
  <si>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</si>
  <si>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</si>
  <si>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</si>
  <si>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</si>
  <si>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</si>
  <si>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</si>
  <si>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</si>
  <si>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</si>
  <si>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</si>
  <si>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</si>
  <si>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</si>
  <si>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</si>
  <si>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</si>
  <si>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</si>
  <si>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</si>
  <si>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</si>
  <si>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</si>
  <si>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</si>
  <si>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</si>
  <si>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</si>
  <si>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</si>
  <si>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</si>
  <si>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</si>
  <si>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</si>
  <si>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</si>
  <si>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</si>
  <si>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</si>
  <si>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</si>
  <si>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</si>
  <si>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</si>
  <si>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</si>
  <si>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</si>
  <si>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</si>
  <si>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</si>
  <si>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</si>
  <si>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</si>
  <si>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</si>
  <si>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</si>
  <si>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</si>
  <si>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</si>
  <si>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</si>
  <si>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</si>
  <si>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</si>
  <si>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 de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</si>
</sst>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1841500</xdr:colOff>
      <xdr:row>1</xdr:row>
      <xdr:rowOff>0</xdr:rowOff>
    </xdr:from>
    <xdr:to>
      <xdr:col>7</xdr:col>
      <xdr:colOff>1809750</xdr:colOff>
      <xdr:row>1</xdr:row>
      <xdr:rowOff>764165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2733000" y="19050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21" zoomScale="30" zoomScaleNormal="30" zoomScaleSheetLayoutView="40" workbookViewId="0">
      <selection activeCell="G141" sqref="G141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38.7109375" bestFit="1" customWidth="1"/>
    <col min="7" max="7" width="37.7109375" bestFit="1" customWidth="1"/>
    <col min="8" max="8" width="42.57031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74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216181986.88</v>
      </c>
      <c r="D11" s="8">
        <f t="shared" ref="D11:H11" si="0">SUM(D12,D20,D30,D40,D50,D60,D64,D73,D77)</f>
        <v>682170210.53999996</v>
      </c>
      <c r="E11" s="8">
        <f t="shared" si="0"/>
        <v>898352197.41999996</v>
      </c>
      <c r="F11" s="8">
        <f t="shared" si="0"/>
        <v>356435375.44999999</v>
      </c>
      <c r="G11" s="8">
        <f t="shared" si="0"/>
        <v>224258279</v>
      </c>
      <c r="H11" s="9">
        <f t="shared" si="0"/>
        <v>541916821.96999991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216181986.88</v>
      </c>
      <c r="D40" s="11">
        <f t="shared" ref="D40:H40" si="7">SUM(D41:D49)</f>
        <v>6822141.5</v>
      </c>
      <c r="E40" s="11">
        <f t="shared" si="7"/>
        <v>223004128.38</v>
      </c>
      <c r="F40" s="11">
        <f t="shared" si="7"/>
        <v>186804213.78</v>
      </c>
      <c r="G40" s="11">
        <f t="shared" si="7"/>
        <v>164323023.06999999</v>
      </c>
      <c r="H40" s="11">
        <f t="shared" si="7"/>
        <v>36199914.599999994</v>
      </c>
    </row>
    <row r="41" spans="2:8" s="4" customFormat="1" ht="32.25" x14ac:dyDescent="0.35">
      <c r="B41" s="10" t="s">
        <v>40</v>
      </c>
      <c r="C41" s="11">
        <v>216181986.88</v>
      </c>
      <c r="D41" s="11">
        <v>6822141.5</v>
      </c>
      <c r="E41" s="11">
        <f>+C41+D41</f>
        <v>223004128.38</v>
      </c>
      <c r="F41" s="11">
        <v>186804213.78</v>
      </c>
      <c r="G41" s="11">
        <v>164323023.06999999</v>
      </c>
      <c r="H41" s="11">
        <f>E41-F41</f>
        <v>36199914.599999994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128222894.77</v>
      </c>
      <c r="E50" s="11">
        <f t="shared" si="9"/>
        <v>128222894.77</v>
      </c>
      <c r="F50" s="11">
        <f t="shared" si="9"/>
        <v>98683790</v>
      </c>
      <c r="G50" s="11">
        <f t="shared" si="9"/>
        <v>37254177</v>
      </c>
      <c r="H50" s="11">
        <f t="shared" si="9"/>
        <v>29539104.769999996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128222894.77</v>
      </c>
      <c r="E56" s="11">
        <f>+C56+D56</f>
        <v>128222894.77</v>
      </c>
      <c r="F56" s="11">
        <v>98683790</v>
      </c>
      <c r="G56" s="11">
        <v>37254177</v>
      </c>
      <c r="H56" s="11">
        <f t="shared" si="10"/>
        <v>29539104.769999996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547125174.26999998</v>
      </c>
      <c r="E60" s="11">
        <f t="shared" si="11"/>
        <v>547125174.26999998</v>
      </c>
      <c r="F60" s="11">
        <f t="shared" si="11"/>
        <v>70947371.670000002</v>
      </c>
      <c r="G60" s="11">
        <f t="shared" si="11"/>
        <v>22681078.93</v>
      </c>
      <c r="H60" s="11">
        <f t="shared" si="11"/>
        <v>476177802.59999996</v>
      </c>
    </row>
    <row r="61" spans="2:8" s="4" customFormat="1" ht="32.25" x14ac:dyDescent="0.35">
      <c r="B61" s="10" t="s">
        <v>60</v>
      </c>
      <c r="C61" s="11"/>
      <c r="D61" s="11">
        <v>547125174.26999998</v>
      </c>
      <c r="E61" s="11">
        <f>+C61+D61</f>
        <v>547125174.26999998</v>
      </c>
      <c r="F61" s="11">
        <v>70947371.670000002</v>
      </c>
      <c r="G61" s="11">
        <v>22681078.93</v>
      </c>
      <c r="H61" s="11">
        <f>E61-F61</f>
        <v>476177802.59999996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71821507</v>
      </c>
      <c r="E90" s="8">
        <f t="shared" si="19"/>
        <v>71821507</v>
      </c>
      <c r="F90" s="8">
        <f t="shared" si="19"/>
        <v>51473486.670000002</v>
      </c>
      <c r="G90" s="8">
        <f t="shared" si="19"/>
        <v>51473486.670000002</v>
      </c>
      <c r="H90" s="8">
        <f t="shared" si="19"/>
        <v>20348020.329999998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71821507</v>
      </c>
      <c r="E139" s="11">
        <f t="shared" si="30"/>
        <v>71821507</v>
      </c>
      <c r="F139" s="11">
        <f t="shared" si="30"/>
        <v>51473486.670000002</v>
      </c>
      <c r="G139" s="11">
        <f t="shared" si="30"/>
        <v>51473486.670000002</v>
      </c>
      <c r="H139" s="11">
        <f t="shared" si="30"/>
        <v>20348020.329999998</v>
      </c>
    </row>
    <row r="140" spans="2:8" s="4" customFormat="1" ht="32.25" x14ac:dyDescent="0.35">
      <c r="B140" s="10" t="s">
        <v>60</v>
      </c>
      <c r="C140" s="11"/>
      <c r="D140" s="11">
        <v>71821507</v>
      </c>
      <c r="E140" s="11">
        <f>+C140+D140</f>
        <v>71821507</v>
      </c>
      <c r="F140" s="11">
        <v>51473486.670000002</v>
      </c>
      <c r="G140" s="11">
        <v>51473486.670000002</v>
      </c>
      <c r="H140" s="11">
        <f>E140-F140</f>
        <v>20348020.329999998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216181986.88</v>
      </c>
      <c r="D165" s="8">
        <f t="shared" si="38"/>
        <v>753991717.53999996</v>
      </c>
      <c r="E165" s="8">
        <f t="shared" si="38"/>
        <v>970173704.41999996</v>
      </c>
      <c r="F165" s="8">
        <f t="shared" si="38"/>
        <v>407908862.12</v>
      </c>
      <c r="G165" s="8">
        <f t="shared" si="38"/>
        <v>275731765.67000002</v>
      </c>
      <c r="H165" s="8">
        <f t="shared" si="38"/>
        <v>562264842.29999995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40 C157:H166 C90:G134 C136:G139 C135 G135 C42:H44 C41 E41 C57:H60 C56 H56 C62:H89 C61 E61 H61 C141:G156 C140 H41 C46:H55 C45:E45 H45 E140" unlockedFormula="1"/>
    <ignoredError sqref="H90:H1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2020-04-08T17:51:23Z</cp:lastPrinted>
  <dcterms:created xsi:type="dcterms:W3CDTF">2018-07-04T15:46:54Z</dcterms:created>
  <dcterms:modified xsi:type="dcterms:W3CDTF">2020-10-12T18:10:36Z</dcterms:modified>
</cp:coreProperties>
</file>