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20\CUENTA PUBLICA 2020\2DO TRIMESTRE 2020\"/>
    </mc:Choice>
  </mc:AlternateContent>
  <bookViews>
    <workbookView xWindow="0" yWindow="0" windowWidth="28800" windowHeight="12435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9" i="8" l="1"/>
  <c r="E24" i="8"/>
  <c r="H58" i="8" l="1"/>
  <c r="E35" i="8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G46" i="8" s="1"/>
  <c r="F64" i="8"/>
  <c r="F46" i="8" s="1"/>
  <c r="E64" i="8"/>
  <c r="D64" i="8"/>
  <c r="C64" i="8"/>
  <c r="H63" i="8"/>
  <c r="H62" i="8"/>
  <c r="H61" i="8"/>
  <c r="H60" i="8"/>
  <c r="H59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E12" i="8" l="1"/>
  <c r="H74" i="8"/>
  <c r="C46" i="8"/>
  <c r="G12" i="8"/>
  <c r="E46" i="8"/>
  <c r="H30" i="8"/>
  <c r="H22" i="8"/>
  <c r="F12" i="8"/>
  <c r="H47" i="8"/>
  <c r="D46" i="8"/>
  <c r="H56" i="8"/>
  <c r="H64" i="8"/>
  <c r="D12" i="8"/>
  <c r="H13" i="8"/>
  <c r="C12" i="8"/>
  <c r="C80" i="8" s="1"/>
  <c r="H40" i="8"/>
  <c r="F80" i="8" l="1"/>
  <c r="E80" i="8"/>
  <c r="G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<sst xmlns="http://schemas.openxmlformats.org/spreadsheetml/2006/main" count="81" uniqueCount="51">
  <si>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</si>
  <si>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</si>
  <si>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</si>
  <si>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</si>
  <si>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</si>
  <si>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</si>
  <si>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</si>
  <si>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</si>
  <si>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</si>
  <si>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</si>
  <si>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</si>
  <si>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</si>
  <si>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</si>
  <si>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</si>
  <si>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</si>
  <si>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</si>
  <si>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</si>
  <si>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</si>
  <si>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</si>
  <si>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</si>
  <si>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</si>
  <si>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</si>
  <si>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</si>
  <si>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</si>
  <si>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</si>
  <si>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</si>
  <si>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</si>
  <si>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</si>
  <si>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</si>
  <si>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</si>
  <si>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</si>
  <si>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</si>
  <si>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</si>
  <si>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</si>
  <si>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</si>
  <si>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</si>
  <si>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</si>
  <si>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</si>
  <si>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</si>
  <si>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</si>
  <si>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</si>
  <si>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</si>
  <si>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</si>
  <si>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</si>
  <si>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</si>
  <si>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</si>
  <si>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</si>
  <si>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</si>
  <si>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</si>
  <si>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</si>
  <si>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r>
      <t>Del 1 de enero al 30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Junio de 2020.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</si>
</sst>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 applyProtection="1">
      <alignment vertical="center"/>
      <protection locked="0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358140</xdr:colOff>
      <xdr:row>1</xdr:row>
      <xdr:rowOff>63610</xdr:rowOff>
    </xdr:from>
    <xdr:to>
      <xdr:col>4</xdr:col>
      <xdr:colOff>2378224</xdr:colOff>
      <xdr:row>1</xdr:row>
      <xdr:rowOff>711310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9665" y="254110"/>
          <a:ext cx="2039321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2476500</xdr:colOff>
      <xdr:row>1</xdr:row>
      <xdr:rowOff>764165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24193500" y="190500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topLeftCell="A49" zoomScale="40" zoomScaleNormal="40" workbookViewId="0">
      <selection activeCell="G25" sqref="G25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3" t="s">
        <v>49</v>
      </c>
      <c r="C4" s="24"/>
      <c r="D4" s="24"/>
      <c r="E4" s="24"/>
      <c r="F4" s="24"/>
      <c r="G4" s="24"/>
      <c r="H4" s="25"/>
    </row>
    <row r="5" spans="1:8" s="4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4" customFormat="1" ht="32.25" x14ac:dyDescent="0.35">
      <c r="B6" s="26" t="s">
        <v>10</v>
      </c>
      <c r="C6" s="27"/>
      <c r="D6" s="27"/>
      <c r="E6" s="27"/>
      <c r="F6" s="27"/>
      <c r="G6" s="27"/>
      <c r="H6" s="28"/>
    </row>
    <row r="7" spans="1:8" s="4" customFormat="1" ht="32.25" x14ac:dyDescent="0.35">
      <c r="B7" s="29" t="s">
        <v>50</v>
      </c>
      <c r="C7" s="29"/>
      <c r="D7" s="29"/>
      <c r="E7" s="29"/>
      <c r="F7" s="29"/>
      <c r="G7" s="29"/>
      <c r="H7" s="29"/>
    </row>
    <row r="8" spans="1:8" s="4" customFormat="1" ht="32.25" x14ac:dyDescent="0.35">
      <c r="B8" s="30" t="s">
        <v>0</v>
      </c>
      <c r="C8" s="31"/>
      <c r="D8" s="31"/>
      <c r="E8" s="31"/>
      <c r="F8" s="31"/>
      <c r="G8" s="31"/>
      <c r="H8" s="32"/>
    </row>
    <row r="9" spans="1:8" s="4" customFormat="1" ht="14.45" customHeight="1" x14ac:dyDescent="0.35">
      <c r="B9" s="21" t="s">
        <v>3</v>
      </c>
      <c r="C9" s="22" t="s">
        <v>47</v>
      </c>
      <c r="D9" s="22"/>
      <c r="E9" s="22"/>
      <c r="F9" s="22"/>
      <c r="G9" s="22"/>
      <c r="H9" s="21" t="s">
        <v>4</v>
      </c>
    </row>
    <row r="10" spans="1:8" s="4" customFormat="1" ht="64.5" x14ac:dyDescent="0.35">
      <c r="B10" s="21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1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216181986.88</v>
      </c>
      <c r="D12" s="8">
        <f t="shared" ref="D12:H12" si="0">SUM(D13,D22,D30,D40)</f>
        <v>637196977.66999996</v>
      </c>
      <c r="E12" s="8">
        <f t="shared" si="0"/>
        <v>853378964.54999995</v>
      </c>
      <c r="F12" s="8">
        <f t="shared" si="0"/>
        <v>181400986.5</v>
      </c>
      <c r="G12" s="8">
        <f t="shared" si="0"/>
        <v>128201078.16</v>
      </c>
      <c r="H12" s="8">
        <f t="shared" si="0"/>
        <v>671977978.04999995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0</v>
      </c>
      <c r="D22" s="14">
        <f t="shared" ref="D22:G22" si="3">SUM(D23:D29)</f>
        <v>1921082.53</v>
      </c>
      <c r="E22" s="14">
        <f t="shared" si="3"/>
        <v>1921082.53</v>
      </c>
      <c r="F22" s="14">
        <f t="shared" si="3"/>
        <v>1921082.53</v>
      </c>
      <c r="G22" s="14">
        <f t="shared" si="3"/>
        <v>1921082.53</v>
      </c>
      <c r="H22" s="14">
        <f>SUM(H23:H29)</f>
        <v>0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>
        <v>1921082.53</v>
      </c>
      <c r="E24" s="15">
        <f>+C24+D24</f>
        <v>1921082.53</v>
      </c>
      <c r="F24" s="15">
        <v>1921082.53</v>
      </c>
      <c r="G24" s="15">
        <v>1921082.53</v>
      </c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/>
      <c r="D26" s="15"/>
      <c r="E26" s="15"/>
      <c r="F26" s="15"/>
      <c r="G26" s="15"/>
      <c r="H26" s="15">
        <f t="shared" si="4"/>
        <v>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/>
      <c r="D28" s="15"/>
      <c r="E28" s="15"/>
      <c r="F28" s="15"/>
      <c r="G28" s="15"/>
      <c r="H28" s="15">
        <f t="shared" si="4"/>
        <v>0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216181986.88</v>
      </c>
      <c r="D30" s="14">
        <f t="shared" ref="D30:G30" si="5">SUM(D31:D39)</f>
        <v>635275895.13999999</v>
      </c>
      <c r="E30" s="14">
        <f t="shared" si="5"/>
        <v>851457882.01999998</v>
      </c>
      <c r="F30" s="14">
        <f t="shared" si="5"/>
        <v>179479903.97</v>
      </c>
      <c r="G30" s="14">
        <f t="shared" si="5"/>
        <v>126279995.63</v>
      </c>
      <c r="H30" s="14">
        <f>SUM(H31:H39)</f>
        <v>671977978.04999995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>
        <v>216181986.88</v>
      </c>
      <c r="D35" s="15">
        <v>635275895.13999999</v>
      </c>
      <c r="E35" s="15">
        <f>+C35+D35</f>
        <v>851457882.01999998</v>
      </c>
      <c r="F35" s="15">
        <v>179479903.97</v>
      </c>
      <c r="G35" s="15">
        <v>126279995.63</v>
      </c>
      <c r="H35" s="15">
        <f t="shared" si="6"/>
        <v>671977978.04999995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51476077.359999999</v>
      </c>
      <c r="E46" s="14">
        <f t="shared" si="9"/>
        <v>51476077.359999999</v>
      </c>
      <c r="F46" s="14">
        <f t="shared" si="9"/>
        <v>50974626.75</v>
      </c>
      <c r="G46" s="14">
        <f t="shared" si="9"/>
        <v>50974626.75</v>
      </c>
      <c r="H46" s="14">
        <f t="shared" si="9"/>
        <v>501450.6099999994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0</v>
      </c>
      <c r="E56" s="14">
        <f t="shared" si="12"/>
        <v>0</v>
      </c>
      <c r="F56" s="14">
        <f t="shared" si="12"/>
        <v>0</v>
      </c>
      <c r="G56" s="14">
        <f t="shared" si="12"/>
        <v>0</v>
      </c>
      <c r="H56" s="14">
        <f t="shared" si="12"/>
        <v>0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20">
        <v>0</v>
      </c>
      <c r="E58" s="20">
        <v>0</v>
      </c>
      <c r="F58" s="15">
        <v>0</v>
      </c>
      <c r="G58" s="15">
        <v>0</v>
      </c>
      <c r="H58" s="15">
        <f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ref="H59:H63" si="13">E59-F59</f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f t="shared" si="13"/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/>
      <c r="D62" s="15"/>
      <c r="E62" s="15"/>
      <c r="F62" s="15"/>
      <c r="G62" s="15"/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51476077.359999999</v>
      </c>
      <c r="E64" s="14">
        <f t="shared" si="14"/>
        <v>51476077.359999999</v>
      </c>
      <c r="F64" s="14">
        <f t="shared" si="14"/>
        <v>50974626.75</v>
      </c>
      <c r="G64" s="14">
        <f t="shared" si="14"/>
        <v>50974626.75</v>
      </c>
      <c r="H64" s="14">
        <f t="shared" si="14"/>
        <v>501450.6099999994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>
        <v>51476077.359999999</v>
      </c>
      <c r="E69" s="15">
        <f>+C69+D69</f>
        <v>51476077.359999999</v>
      </c>
      <c r="F69" s="15">
        <v>50974626.75</v>
      </c>
      <c r="G69" s="15">
        <v>50974626.75</v>
      </c>
      <c r="H69" s="15">
        <f t="shared" si="15"/>
        <v>501450.6099999994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216181986.88</v>
      </c>
      <c r="D80" s="14">
        <f t="shared" ref="D80:G80" si="18">D46+D12</f>
        <v>688673055.02999997</v>
      </c>
      <c r="E80" s="14">
        <f t="shared" si="18"/>
        <v>904855041.90999997</v>
      </c>
      <c r="F80" s="14">
        <f t="shared" si="18"/>
        <v>232375613.25</v>
      </c>
      <c r="G80" s="14">
        <f t="shared" si="18"/>
        <v>179175704.91</v>
      </c>
      <c r="H80" s="14">
        <f>H46+H12</f>
        <v>672479428.65999997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ignoredErrors>
    <ignoredError sqref="C12:H21 C75:H81 C22:G23 C36:G57 C35 E35 C59:G68 C58 F58:G58 C70:G74 C69:E69 C25:G34 C24:F24" unlockedFormula="1"/>
    <ignoredError sqref="H22:H74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2020-04-08T17:41:35Z</cp:lastPrinted>
  <dcterms:created xsi:type="dcterms:W3CDTF">2018-07-04T15:46:54Z</dcterms:created>
  <dcterms:modified xsi:type="dcterms:W3CDTF">2020-07-11T15:14:12Z</dcterms:modified>
</cp:coreProperties>
</file>