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8" l="1"/>
  <c r="E24" i="8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G46" i="8" s="1"/>
  <c r="F64" i="8"/>
  <c r="F46" i="8" s="1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<sst xmlns="http://schemas.openxmlformats.org/spreadsheetml/2006/main" count="81" uniqueCount="51">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</sst>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2476500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41935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49" zoomScale="40" zoomScaleNormal="40" workbookViewId="0">
      <selection activeCell="G25" sqref="G2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3" t="s">
        <v>49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6" t="s">
        <v>10</v>
      </c>
      <c r="C6" s="27"/>
      <c r="D6" s="27"/>
      <c r="E6" s="27"/>
      <c r="F6" s="27"/>
      <c r="G6" s="27"/>
      <c r="H6" s="28"/>
    </row>
    <row r="7" spans="1:8" s="4" customFormat="1" ht="32.25" x14ac:dyDescent="0.35">
      <c r="B7" s="29" t="s">
        <v>50</v>
      </c>
      <c r="C7" s="29"/>
      <c r="D7" s="29"/>
      <c r="E7" s="29"/>
      <c r="F7" s="29"/>
      <c r="G7" s="29"/>
      <c r="H7" s="29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14.45" customHeight="1" x14ac:dyDescent="0.3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s="4" customFormat="1" ht="64.5" x14ac:dyDescent="0.35">
      <c r="B10" s="21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1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216181986.88</v>
      </c>
      <c r="D12" s="8">
        <f t="shared" ref="D12:H12" si="0">SUM(D13,D22,D30,D40)</f>
        <v>637196977.66999996</v>
      </c>
      <c r="E12" s="8">
        <f t="shared" si="0"/>
        <v>853378964.54999995</v>
      </c>
      <c r="F12" s="8">
        <f t="shared" si="0"/>
        <v>181400986.5</v>
      </c>
      <c r="G12" s="8">
        <f t="shared" si="0"/>
        <v>128201078.16</v>
      </c>
      <c r="H12" s="8">
        <f t="shared" si="0"/>
        <v>671977978.04999995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1921082.53</v>
      </c>
      <c r="E22" s="14">
        <f t="shared" si="3"/>
        <v>1921082.53</v>
      </c>
      <c r="F22" s="14">
        <f t="shared" si="3"/>
        <v>1921082.53</v>
      </c>
      <c r="G22" s="14">
        <f t="shared" si="3"/>
        <v>1921082.53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>
        <v>1921082.53</v>
      </c>
      <c r="E24" s="15">
        <f>+C24+D24</f>
        <v>1921082.53</v>
      </c>
      <c r="F24" s="15">
        <v>1921082.53</v>
      </c>
      <c r="G24" s="15">
        <v>1921082.53</v>
      </c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216181986.88</v>
      </c>
      <c r="D30" s="14">
        <f t="shared" ref="D30:G30" si="5">SUM(D31:D39)</f>
        <v>635275895.13999999</v>
      </c>
      <c r="E30" s="14">
        <f t="shared" si="5"/>
        <v>851457882.01999998</v>
      </c>
      <c r="F30" s="14">
        <f t="shared" si="5"/>
        <v>179479903.97</v>
      </c>
      <c r="G30" s="14">
        <f t="shared" si="5"/>
        <v>126279995.63</v>
      </c>
      <c r="H30" s="14">
        <f>SUM(H31:H39)</f>
        <v>671977978.04999995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216181986.88</v>
      </c>
      <c r="D35" s="15">
        <v>635275895.13999999</v>
      </c>
      <c r="E35" s="15">
        <f>+C35+D35</f>
        <v>851457882.01999998</v>
      </c>
      <c r="F35" s="15">
        <v>179479903.97</v>
      </c>
      <c r="G35" s="15">
        <v>126279995.63</v>
      </c>
      <c r="H35" s="15">
        <f t="shared" si="6"/>
        <v>671977978.04999995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51476077.359999999</v>
      </c>
      <c r="E46" s="14">
        <f t="shared" si="9"/>
        <v>51476077.359999999</v>
      </c>
      <c r="F46" s="14">
        <f t="shared" si="9"/>
        <v>50974626.75</v>
      </c>
      <c r="G46" s="14">
        <f t="shared" si="9"/>
        <v>50974626.75</v>
      </c>
      <c r="H46" s="14">
        <f t="shared" si="9"/>
        <v>501450.6099999994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20">
        <v>0</v>
      </c>
      <c r="E58" s="20">
        <v>0</v>
      </c>
      <c r="F58" s="15">
        <v>0</v>
      </c>
      <c r="G58" s="15">
        <v>0</v>
      </c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51476077.359999999</v>
      </c>
      <c r="E64" s="14">
        <f t="shared" si="14"/>
        <v>51476077.359999999</v>
      </c>
      <c r="F64" s="14">
        <f t="shared" si="14"/>
        <v>50974626.75</v>
      </c>
      <c r="G64" s="14">
        <f t="shared" si="14"/>
        <v>50974626.75</v>
      </c>
      <c r="H64" s="14">
        <f t="shared" si="14"/>
        <v>501450.6099999994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51476077.359999999</v>
      </c>
      <c r="E69" s="15">
        <f>+C69+D69</f>
        <v>51476077.359999999</v>
      </c>
      <c r="F69" s="15">
        <v>50974626.75</v>
      </c>
      <c r="G69" s="15">
        <v>50974626.75</v>
      </c>
      <c r="H69" s="15">
        <f t="shared" si="15"/>
        <v>501450.6099999994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216181986.88</v>
      </c>
      <c r="D80" s="14">
        <f t="shared" ref="D80:G80" si="18">D46+D12</f>
        <v>688673055.02999997</v>
      </c>
      <c r="E80" s="14">
        <f t="shared" si="18"/>
        <v>904855041.90999997</v>
      </c>
      <c r="F80" s="14">
        <f t="shared" si="18"/>
        <v>232375613.25</v>
      </c>
      <c r="G80" s="14">
        <f t="shared" si="18"/>
        <v>179175704.91</v>
      </c>
      <c r="H80" s="14">
        <f>H46+H12</f>
        <v>672479428.65999997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57 C35 E35 C59:G68 C58 F58:G58 C70:G74 C69:E69 C25:G34 C24:F24" unlockedFormula="1"/>
    <ignoredError sqref="H22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2020-04-08T17:41:35Z</cp:lastPrinted>
  <dcterms:created xsi:type="dcterms:W3CDTF">2018-07-04T15:46:54Z</dcterms:created>
  <dcterms:modified xsi:type="dcterms:W3CDTF">2020-07-11T15:14:12Z</dcterms:modified>
</cp:coreProperties>
</file>