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2DO TRIMESTRE 2020\"/>
    </mc:Choice>
  </mc:AlternateContent>
  <bookViews>
    <workbookView xWindow="0" yWindow="0" windowWidth="28800" windowHeight="1243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6" l="1"/>
  <c r="E140" i="6" l="1"/>
  <c r="E61" i="6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<sst xmlns="http://schemas.openxmlformats.org/spreadsheetml/2006/main" count="171" uniqueCount="90">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</sst>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1841500</xdr:colOff>
      <xdr:row>1</xdr:row>
      <xdr:rowOff>0</xdr:rowOff>
    </xdr:from>
    <xdr:to>
      <xdr:col>7</xdr:col>
      <xdr:colOff>1809750</xdr:colOff>
      <xdr:row>1</xdr:row>
      <xdr:rowOff>764165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330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A113" zoomScale="30" zoomScaleNormal="30" zoomScaleSheetLayoutView="40" workbookViewId="0">
      <selection activeCell="G42" sqref="G42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38.7109375" bestFit="1" customWidth="1"/>
    <col min="7" max="7" width="37.7109375" bestFit="1" customWidth="1"/>
    <col min="8" max="8" width="42.57031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74.25" customHeight="1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216181986.88</v>
      </c>
      <c r="D11" s="8">
        <f t="shared" ref="D11:H11" si="0">SUM(D12,D20,D30,D40,D50,D60,D64,D73,D77)</f>
        <v>637196977.67000008</v>
      </c>
      <c r="E11" s="8">
        <f t="shared" si="0"/>
        <v>853378964.54999995</v>
      </c>
      <c r="F11" s="8">
        <f t="shared" si="0"/>
        <v>181400986.5</v>
      </c>
      <c r="G11" s="8">
        <f t="shared" si="0"/>
        <v>128201078.16</v>
      </c>
      <c r="H11" s="9">
        <f t="shared" si="0"/>
        <v>671977978.04999995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216181986.88</v>
      </c>
      <c r="D40" s="11">
        <f t="shared" ref="D40:H40" si="7">SUM(D41:D49)</f>
        <v>1514226</v>
      </c>
      <c r="E40" s="11">
        <f t="shared" si="7"/>
        <v>217696212.88</v>
      </c>
      <c r="F40" s="11">
        <f t="shared" si="7"/>
        <v>120873508.65000001</v>
      </c>
      <c r="G40" s="11">
        <f t="shared" si="7"/>
        <v>110890361.72</v>
      </c>
      <c r="H40" s="11">
        <f t="shared" si="7"/>
        <v>96822704.229999989</v>
      </c>
    </row>
    <row r="41" spans="2:8" s="4" customFormat="1" ht="32.25" x14ac:dyDescent="0.35">
      <c r="B41" s="10" t="s">
        <v>40</v>
      </c>
      <c r="C41" s="11">
        <v>216181986.88</v>
      </c>
      <c r="D41" s="11">
        <v>1514226</v>
      </c>
      <c r="E41" s="11">
        <f>+C41+D41</f>
        <v>217696212.88</v>
      </c>
      <c r="F41" s="11">
        <v>120873508.65000001</v>
      </c>
      <c r="G41" s="11">
        <v>110890361.72</v>
      </c>
      <c r="H41" s="11">
        <f>E41-F41</f>
        <v>96822704.229999989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134085199.54000001</v>
      </c>
      <c r="E50" s="11">
        <f t="shared" si="9"/>
        <v>134085199.54000001</v>
      </c>
      <c r="F50" s="11">
        <f t="shared" si="9"/>
        <v>37254177</v>
      </c>
      <c r="G50" s="11">
        <f t="shared" si="9"/>
        <v>0</v>
      </c>
      <c r="H50" s="11">
        <f t="shared" si="9"/>
        <v>96831022.540000007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134085199.54000001</v>
      </c>
      <c r="E56" s="11">
        <f>+C56+D56</f>
        <v>134085199.54000001</v>
      </c>
      <c r="F56" s="11">
        <v>37254177</v>
      </c>
      <c r="G56" s="11"/>
      <c r="H56" s="11">
        <f t="shared" si="10"/>
        <v>96831022.540000007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501597552.13</v>
      </c>
      <c r="E60" s="11">
        <f t="shared" si="11"/>
        <v>501597552.13</v>
      </c>
      <c r="F60" s="11">
        <f t="shared" si="11"/>
        <v>23273300.850000001</v>
      </c>
      <c r="G60" s="11">
        <f t="shared" si="11"/>
        <v>17310716.440000001</v>
      </c>
      <c r="H60" s="11">
        <f t="shared" si="11"/>
        <v>478324251.27999997</v>
      </c>
    </row>
    <row r="61" spans="2:8" s="4" customFormat="1" ht="32.25" x14ac:dyDescent="0.35">
      <c r="B61" s="10" t="s">
        <v>60</v>
      </c>
      <c r="C61" s="11"/>
      <c r="D61" s="11">
        <v>501597552.13</v>
      </c>
      <c r="E61" s="11">
        <f>+C61+D61</f>
        <v>501597552.13</v>
      </c>
      <c r="F61" s="11">
        <v>23273300.850000001</v>
      </c>
      <c r="G61" s="11">
        <v>17310716.440000001</v>
      </c>
      <c r="H61" s="11">
        <f>E61-F61</f>
        <v>478324251.27999997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51476077.369999997</v>
      </c>
      <c r="E90" s="8">
        <f t="shared" si="19"/>
        <v>51476077.369999997</v>
      </c>
      <c r="F90" s="8">
        <f t="shared" si="19"/>
        <v>50974626.759999998</v>
      </c>
      <c r="G90" s="8">
        <f t="shared" si="19"/>
        <v>50974626.75</v>
      </c>
      <c r="H90" s="8">
        <f t="shared" si="19"/>
        <v>501450.6099999994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51476077.369999997</v>
      </c>
      <c r="E139" s="11">
        <f t="shared" si="30"/>
        <v>51476077.369999997</v>
      </c>
      <c r="F139" s="11">
        <f t="shared" si="30"/>
        <v>50974626.759999998</v>
      </c>
      <c r="G139" s="11">
        <f t="shared" si="30"/>
        <v>50974626.75</v>
      </c>
      <c r="H139" s="11">
        <f t="shared" si="30"/>
        <v>501450.6099999994</v>
      </c>
    </row>
    <row r="140" spans="2:8" s="4" customFormat="1" ht="32.25" x14ac:dyDescent="0.35">
      <c r="B140" s="10" t="s">
        <v>60</v>
      </c>
      <c r="C140" s="11"/>
      <c r="D140" s="11">
        <v>51476077.369999997</v>
      </c>
      <c r="E140" s="11">
        <f>+C140+D140</f>
        <v>51476077.369999997</v>
      </c>
      <c r="F140" s="11">
        <v>50974626.759999998</v>
      </c>
      <c r="G140" s="11">
        <v>50974626.75</v>
      </c>
      <c r="H140" s="11">
        <f>E140-F140</f>
        <v>501450.6099999994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216181986.88</v>
      </c>
      <c r="D165" s="8">
        <f t="shared" si="38"/>
        <v>688673055.04000008</v>
      </c>
      <c r="E165" s="8">
        <f t="shared" si="38"/>
        <v>904855041.91999996</v>
      </c>
      <c r="F165" s="8">
        <f t="shared" si="38"/>
        <v>232375613.25999999</v>
      </c>
      <c r="G165" s="8">
        <f t="shared" si="38"/>
        <v>179175704.91</v>
      </c>
      <c r="H165" s="8">
        <f t="shared" si="38"/>
        <v>672479428.65999997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40 C157:H166 C90:G134 C136:G139 C135 G135 C42:H55 C41 E41 C57:H60 C56 G56:H56 C62:H89 C61 E61:F61 H61 C141:G156 C140:E140 H41" unlockedFormula="1"/>
    <ignoredError sqref="H90:H156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2020-04-08T17:51:23Z</cp:lastPrinted>
  <dcterms:created xsi:type="dcterms:W3CDTF">2018-07-04T15:46:54Z</dcterms:created>
  <dcterms:modified xsi:type="dcterms:W3CDTF">2020-07-11T15:30:39Z</dcterms:modified>
</cp:coreProperties>
</file>