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2DO TRIMESTRE 2020\"/>
    </mc:Choice>
  </mc:AlternateContent>
  <bookViews>
    <workbookView xWindow="0" yWindow="0" windowWidth="28800" windowHeight="1243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3" i="3" l="1"/>
  <c r="D43" i="3"/>
  <c r="E43" i="3"/>
  <c r="F43" i="3"/>
  <c r="G43" i="3"/>
  <c r="G19" i="3"/>
  <c r="C19" i="3"/>
  <c r="D41" i="3"/>
  <c r="D75" i="3"/>
  <c r="D60" i="3" l="1"/>
  <c r="D19" i="3" l="1"/>
  <c r="G77" i="3" l="1"/>
  <c r="G61" i="3"/>
  <c r="G56" i="3"/>
  <c r="G47" i="3"/>
  <c r="G69" i="3" s="1"/>
  <c r="G39" i="3"/>
  <c r="G30" i="3"/>
  <c r="G18" i="3"/>
  <c r="F77" i="3"/>
  <c r="F61" i="3"/>
  <c r="F56" i="3"/>
  <c r="F47" i="3"/>
  <c r="F69" i="3" s="1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69" i="3" s="1"/>
  <c r="D39" i="3"/>
  <c r="D30" i="3"/>
  <c r="D18" i="3"/>
  <c r="C77" i="3"/>
  <c r="C61" i="3"/>
  <c r="C56" i="3"/>
  <c r="C47" i="3"/>
  <c r="C69" i="3" s="1"/>
  <c r="C39" i="3"/>
  <c r="C30" i="3"/>
  <c r="C18" i="3"/>
  <c r="B77" i="3"/>
  <c r="B69" i="3"/>
  <c r="B61" i="3"/>
  <c r="B56" i="3"/>
  <c r="B47" i="3"/>
  <c r="B30" i="3"/>
  <c r="B39" i="3"/>
  <c r="B18" i="3"/>
  <c r="D72" i="3" l="1"/>
  <c r="G67" i="3"/>
  <c r="G72" i="3" s="1"/>
  <c r="B67" i="3"/>
  <c r="E67" i="3"/>
  <c r="F67" i="3"/>
  <c r="E69" i="3"/>
  <c r="C67" i="3"/>
  <c r="C72" i="3" s="1"/>
  <c r="B43" i="3"/>
  <c r="F72" i="3" l="1"/>
  <c r="E72" i="3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<sst xmlns="http://schemas.openxmlformats.org/spreadsheetml/2006/main" count="74" uniqueCount="74">
  <si>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</si>
  <si>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</si>
  <si>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</si>
  <si>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</si>
  <si>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</si>
  <si>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</si>
  <si>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</si>
  <si>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</si>
  <si>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</si>
  <si>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</si>
  <si>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</si>
  <si>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</si>
  <si>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</si>
  <si>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</si>
  <si>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</si>
  <si>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</si>
  <si>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</si>
  <si>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</si>
  <si>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</si>
  <si>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</si>
  <si>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</si>
  <si>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</si>
  <si>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</si>
  <si>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</si>
  <si>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</si>
  <si>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</si>
  <si>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</si>
  <si>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</si>
  <si>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</si>
  <si>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</si>
  <si>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</si>
  <si>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</si>
  <si>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</si>
  <si>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</si>
  <si>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</si>
  <si>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</si>
  <si>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</si>
  <si>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</si>
  <si>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</si>
  <si>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</si>
  <si>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</si>
  <si>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</si>
  <si>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</si>
  <si>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</si>
  <si>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</si>
  <si>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</si>
  <si>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</si>
  <si>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</si>
  <si>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</si>
  <si>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</si>
  <si>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</si>
  <si>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</si>
  <si>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</si>
  <si>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</si>
  <si>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</si>
  <si>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</si>
  <si>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</si>
  <si>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</si>
  <si>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</si>
  <si>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</si>
  <si>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</si>
  <si>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</si>
  <si>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</si>
  <si>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</si>
  <si>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</si>
  <si>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</si>
  <si>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</si>
  <si>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</si>
  <si>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</si>
  <si>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</si>
  <si>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</si>
  <si>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</si>
  <si>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CAMINOS Y AEROPISTAS DE OAXACA</t>
  </si>
  <si>
    <t>Del 1 de enero al 30 de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</si>
</sst>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" fontId="7" fillId="0" borderId="0" xfId="0" applyNumberFormat="1" applyFont="1"/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119060</xdr:colOff>
      <xdr:row>1</xdr:row>
      <xdr:rowOff>71436</xdr:rowOff>
    </xdr:from>
    <xdr:to>
      <xdr:col>6</xdr:col>
      <xdr:colOff>2595560</xdr:colOff>
      <xdr:row>1</xdr:row>
      <xdr:rowOff>835601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3479123" y="476249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"/>
  <sheetViews>
    <sheetView showGridLines="0" tabSelected="1" topLeftCell="A55" zoomScale="40" zoomScaleNormal="40" workbookViewId="0">
      <selection activeCell="N77" sqref="N77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216181986.88</v>
      </c>
      <c r="C18" s="11">
        <f t="shared" si="0"/>
        <v>5344854</v>
      </c>
      <c r="D18" s="11">
        <f t="shared" si="0"/>
        <v>221526840.88</v>
      </c>
      <c r="E18" s="11">
        <f t="shared" si="0"/>
        <v>120873508.65000001</v>
      </c>
      <c r="F18" s="11">
        <f t="shared" si="0"/>
        <v>110890361.72</v>
      </c>
      <c r="G18" s="11">
        <f t="shared" si="0"/>
        <v>100653332.23</v>
      </c>
    </row>
    <row r="19" spans="1:7" s="4" customFormat="1" x14ac:dyDescent="0.5">
      <c r="A19" s="23" t="s">
        <v>16</v>
      </c>
      <c r="B19" s="12">
        <v>216181986.88</v>
      </c>
      <c r="C19" s="12">
        <f>1514226+3830628</f>
        <v>5344854</v>
      </c>
      <c r="D19" s="12">
        <f>+B19+C19</f>
        <v>221526840.88</v>
      </c>
      <c r="E19" s="12">
        <v>120873508.65000001</v>
      </c>
      <c r="F19" s="12">
        <v>110890361.72</v>
      </c>
      <c r="G19" s="12">
        <f>96822704.23+3830628</f>
        <v>100653332.23</v>
      </c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/>
      <c r="C36" s="12"/>
      <c r="D36" s="12"/>
      <c r="E36" s="12"/>
      <c r="F36" s="12"/>
      <c r="G36" s="12"/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5962584.4100000001</v>
      </c>
      <c r="D39" s="11">
        <f t="shared" si="2"/>
        <v>5962584.4100000001</v>
      </c>
      <c r="E39" s="11">
        <f t="shared" si="2"/>
        <v>5962584.4100000001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>
        <v>5962584.4100000001</v>
      </c>
      <c r="D41" s="12">
        <f>+B41+C41</f>
        <v>5962584.4100000001</v>
      </c>
      <c r="E41" s="12">
        <v>5962584.4100000001</v>
      </c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216181986.88</v>
      </c>
      <c r="C43" s="11">
        <f t="shared" si="3"/>
        <v>11307438.41</v>
      </c>
      <c r="D43" s="11">
        <f t="shared" si="3"/>
        <v>227489425.28999999</v>
      </c>
      <c r="E43" s="11">
        <f t="shared" si="3"/>
        <v>126836093.06</v>
      </c>
      <c r="F43" s="11">
        <f t="shared" si="3"/>
        <v>110890361.72</v>
      </c>
      <c r="G43" s="11">
        <f t="shared" si="3"/>
        <v>100653332.23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51476077.369999997</v>
      </c>
      <c r="D56" s="11">
        <f t="shared" si="5"/>
        <v>51476077.369999997</v>
      </c>
      <c r="E56" s="11">
        <f t="shared" si="5"/>
        <v>50974626.75</v>
      </c>
      <c r="F56" s="11">
        <f t="shared" si="5"/>
        <v>50974626.75</v>
      </c>
      <c r="G56" s="11">
        <f t="shared" si="5"/>
        <v>501450.45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>
        <v>51476077.369999997</v>
      </c>
      <c r="D60" s="12">
        <f>+B60+C60</f>
        <v>51476077.369999997</v>
      </c>
      <c r="E60" s="12">
        <v>50974626.75</v>
      </c>
      <c r="F60" s="12">
        <v>50974626.75</v>
      </c>
      <c r="G60" s="12">
        <v>501450.45</v>
      </c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51476077.369999997</v>
      </c>
      <c r="D67" s="11">
        <f t="shared" si="7"/>
        <v>51476077.369999997</v>
      </c>
      <c r="E67" s="11">
        <f t="shared" si="7"/>
        <v>50974626.75</v>
      </c>
      <c r="F67" s="11">
        <f t="shared" si="7"/>
        <v>50974626.75</v>
      </c>
      <c r="G67" s="11">
        <f t="shared" si="7"/>
        <v>501450.45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>C47</f>
        <v>0</v>
      </c>
      <c r="D69" s="11">
        <f>D47</f>
        <v>0</v>
      </c>
      <c r="E69" s="11">
        <f>E47</f>
        <v>0</v>
      </c>
      <c r="F69" s="11">
        <f>F47</f>
        <v>0</v>
      </c>
      <c r="G69" s="11">
        <f>G47</f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216181986.88</v>
      </c>
      <c r="C72" s="11">
        <f t="shared" si="8"/>
        <v>62783515.780000001</v>
      </c>
      <c r="D72" s="11">
        <f t="shared" si="8"/>
        <v>278965502.65999997</v>
      </c>
      <c r="E72" s="11">
        <f t="shared" si="8"/>
        <v>177810719.81</v>
      </c>
      <c r="F72" s="11">
        <f t="shared" si="8"/>
        <v>161864988.47</v>
      </c>
      <c r="G72" s="11">
        <f t="shared" si="8"/>
        <v>101154782.68000001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>
        <v>625889539.25999999</v>
      </c>
      <c r="D75" s="12">
        <f>+B75+C75</f>
        <v>625889539.25999999</v>
      </c>
      <c r="E75" s="12">
        <v>54564893.439999998</v>
      </c>
      <c r="F75" s="12">
        <v>17310716.440000001</v>
      </c>
      <c r="G75" s="12">
        <v>571324645.82000005</v>
      </c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625889539.25999999</v>
      </c>
      <c r="D77" s="11">
        <f t="shared" si="9"/>
        <v>625889539.25999999</v>
      </c>
      <c r="E77" s="11">
        <f t="shared" si="9"/>
        <v>54564893.439999998</v>
      </c>
      <c r="F77" s="11">
        <f t="shared" si="9"/>
        <v>17310716.440000001</v>
      </c>
      <c r="G77" s="11">
        <f t="shared" si="9"/>
        <v>571324645.82000005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  <row r="79" spans="1:7" x14ac:dyDescent="0.5">
      <c r="B79" s="46"/>
      <c r="C79" s="46"/>
      <c r="D79" s="46"/>
      <c r="E79" s="46"/>
      <c r="F79" s="46"/>
      <c r="G79" s="46"/>
    </row>
    <row r="80" spans="1:7" x14ac:dyDescent="0.5">
      <c r="E80" s="46"/>
      <c r="F80" s="46"/>
    </row>
    <row r="81" spans="3:6" x14ac:dyDescent="0.5">
      <c r="C81" s="46"/>
      <c r="E81" s="46"/>
      <c r="F81" s="46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B18:G7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2020-02-24T17:45:59Z</cp:lastPrinted>
  <dcterms:created xsi:type="dcterms:W3CDTF">2018-07-04T15:46:54Z</dcterms:created>
  <dcterms:modified xsi:type="dcterms:W3CDTF">2020-07-11T16:01:08Z</dcterms:modified>
</cp:coreProperties>
</file>