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8" l="1"/>
  <c r="E24" i="8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<sst xmlns="http://schemas.openxmlformats.org/spreadsheetml/2006/main" count="81" uniqueCount="51">
  <si>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</si>
  <si>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</si>
  <si>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</si>
  <si>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</si>
  <si>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</si>
  <si>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</si>
  <si>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</si>
  <si>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</si>
  <si>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</si>
  <si>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</si>
  <si>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</si>
  <si>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</si>
  <si>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</si>
  <si>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</si>
  <si>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</si>
  <si>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</si>
  <si>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</si>
  <si>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</si>
  <si>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</si>
  <si>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</si>
  <si>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</si>
  <si>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</si>
  <si>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</si>
  <si>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</si>
  <si>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</si>
  <si>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</si>
  <si>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</si>
  <si>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</si>
  <si>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</si>
  <si>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</si>
  <si>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</si>
  <si>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</si>
  <si>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</si>
  <si>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</si>
  <si>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</si>
  <si>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</si>
  <si>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</si>
  <si>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</si>
  <si>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</si>
  <si>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</si>
  <si>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</si>
  <si>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</si>
  <si>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</si>
  <si>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</si>
  <si>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</si>
  <si>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</si>
  <si>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</si>
  <si>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</si>
  <si>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</si>
  <si>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</si>
  <si>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 xml:space="preserve">de Marzo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</si>
</sst>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4" fontId="10" fillId="3" borderId="5" xfId="0" applyNumberFormat="1" applyFont="1" applyFill="1" applyBorder="1" applyAlignment="1" applyProtection="1">
      <alignment vertical="center"/>
      <protection locked="0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2476500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41935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7" zoomScale="40" zoomScaleNormal="40" workbookViewId="0">
      <selection activeCell="G69" sqref="G6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216181986.88</v>
      </c>
      <c r="D12" s="8">
        <f t="shared" ref="D12:H12" si="0">SUM(D13,D22,D30,D40)</f>
        <v>24671889.350000001</v>
      </c>
      <c r="E12" s="8">
        <f t="shared" si="0"/>
        <v>240853876.22999999</v>
      </c>
      <c r="F12" s="8">
        <f t="shared" si="0"/>
        <v>80035103.379999995</v>
      </c>
      <c r="G12" s="8">
        <f t="shared" si="0"/>
        <v>48764125.079999998</v>
      </c>
      <c r="H12" s="8">
        <f t="shared" si="0"/>
        <v>160818772.84999999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1921082.53</v>
      </c>
      <c r="E22" s="14">
        <f t="shared" si="3"/>
        <v>1921082.53</v>
      </c>
      <c r="F22" s="14">
        <f t="shared" si="3"/>
        <v>1921082.53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>
        <v>1921082.53</v>
      </c>
      <c r="E24" s="15">
        <f>+C24+D24</f>
        <v>1921082.53</v>
      </c>
      <c r="F24" s="15">
        <v>1921082.53</v>
      </c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216181986.88</v>
      </c>
      <c r="D30" s="14">
        <f t="shared" ref="D30:G30" si="5">SUM(D31:D39)</f>
        <v>22750806.82</v>
      </c>
      <c r="E30" s="14">
        <f t="shared" si="5"/>
        <v>238932793.69999999</v>
      </c>
      <c r="F30" s="14">
        <f t="shared" si="5"/>
        <v>78114020.849999994</v>
      </c>
      <c r="G30" s="14">
        <f t="shared" si="5"/>
        <v>48764125.079999998</v>
      </c>
      <c r="H30" s="14">
        <f>SUM(H31:H39)</f>
        <v>160818772.84999999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216181986.88</v>
      </c>
      <c r="D35" s="15">
        <v>22750806.82</v>
      </c>
      <c r="E35" s="15">
        <f>+C35+D35</f>
        <v>238932793.69999999</v>
      </c>
      <c r="F35" s="15">
        <v>78114020.849999994</v>
      </c>
      <c r="G35" s="15">
        <v>48764125.079999998</v>
      </c>
      <c r="H35" s="15">
        <f t="shared" si="6"/>
        <v>160818772.84999999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51476077.369999997</v>
      </c>
      <c r="E46" s="14">
        <f t="shared" si="9"/>
        <v>51476077.369999997</v>
      </c>
      <c r="F46" s="14">
        <f t="shared" si="9"/>
        <v>43651499.299999997</v>
      </c>
      <c r="G46" s="14">
        <f t="shared" si="9"/>
        <v>38130528.130000003</v>
      </c>
      <c r="H46" s="14">
        <f t="shared" si="9"/>
        <v>7824578.0700000022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0.01</v>
      </c>
      <c r="E56" s="14">
        <f t="shared" si="12"/>
        <v>0.01</v>
      </c>
      <c r="F56" s="14">
        <f t="shared" si="12"/>
        <v>0</v>
      </c>
      <c r="G56" s="14">
        <f t="shared" si="12"/>
        <v>0</v>
      </c>
      <c r="H56" s="14">
        <f t="shared" si="12"/>
        <v>0.01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32">
        <v>0.01</v>
      </c>
      <c r="E58" s="32">
        <v>0.01</v>
      </c>
      <c r="F58" s="15">
        <v>0</v>
      </c>
      <c r="G58" s="15">
        <v>0</v>
      </c>
      <c r="H58" s="15">
        <f>E58-F58</f>
        <v>0.01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51476077.359999999</v>
      </c>
      <c r="E64" s="14">
        <f t="shared" si="14"/>
        <v>51476077.359999999</v>
      </c>
      <c r="F64" s="14">
        <f t="shared" si="14"/>
        <v>43651499.299999997</v>
      </c>
      <c r="G64" s="14">
        <f t="shared" si="14"/>
        <v>38130528.130000003</v>
      </c>
      <c r="H64" s="14">
        <f t="shared" si="14"/>
        <v>7824578.0600000024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51476077.359999999</v>
      </c>
      <c r="E69" s="15">
        <f>+C69+D69</f>
        <v>51476077.359999999</v>
      </c>
      <c r="F69" s="15">
        <v>43651499.299999997</v>
      </c>
      <c r="G69" s="15">
        <v>38130528.130000003</v>
      </c>
      <c r="H69" s="15">
        <f t="shared" si="15"/>
        <v>7824578.0600000024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216181986.88</v>
      </c>
      <c r="D80" s="14">
        <f t="shared" ref="D80:G80" si="18">D46+D12</f>
        <v>76147966.719999999</v>
      </c>
      <c r="E80" s="14">
        <f t="shared" si="18"/>
        <v>292329953.59999996</v>
      </c>
      <c r="F80" s="14">
        <f t="shared" si="18"/>
        <v>123686602.67999999</v>
      </c>
      <c r="G80" s="14">
        <f t="shared" si="18"/>
        <v>86894653.210000008</v>
      </c>
      <c r="H80" s="14">
        <f>H46+H12</f>
        <v>168643350.91999999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2020-04-08T17:41:35Z</cp:lastPrinted>
  <dcterms:created xsi:type="dcterms:W3CDTF">2018-07-04T15:46:54Z</dcterms:created>
  <dcterms:modified xsi:type="dcterms:W3CDTF">2020-04-08T17:41:47Z</dcterms:modified>
</cp:coreProperties>
</file>