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1944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cifras'!$B$1:$H$37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H34" i="1" l="1"/>
  <c r="D34" i="1"/>
  <c r="H25" i="1" l="1"/>
  <c r="D25" i="1"/>
  <c r="E13" i="1" l="1"/>
  <c r="H22" i="1" l="1"/>
  <c r="H18" i="1" l="1"/>
  <c r="H17" i="1" s="1"/>
  <c r="H16" i="1" s="1"/>
  <c r="H13" i="1"/>
  <c r="H12" i="1" s="1"/>
  <c r="H31" i="1" l="1"/>
  <c r="G31" i="1"/>
  <c r="F31" i="1"/>
  <c r="E31" i="1"/>
  <c r="D31" i="1"/>
  <c r="H27" i="1"/>
  <c r="G27" i="1"/>
  <c r="G24" i="1" s="1"/>
  <c r="F27" i="1"/>
  <c r="E27" i="1"/>
  <c r="D27" i="1"/>
  <c r="D24" i="1" s="1"/>
  <c r="H24" i="1"/>
  <c r="E24" i="1"/>
  <c r="H19" i="1"/>
  <c r="H15" i="1"/>
  <c r="H14" i="1" s="1"/>
  <c r="G15" i="1"/>
  <c r="G12" i="1" s="1"/>
  <c r="F15" i="1"/>
  <c r="E15" i="1"/>
  <c r="D15" i="1"/>
  <c r="D12" i="1" s="1"/>
  <c r="F24" i="1" l="1"/>
  <c r="F12" i="1"/>
  <c r="E12" i="1"/>
  <c r="E36" i="1" s="1"/>
  <c r="H36" i="1"/>
  <c r="G36" i="1"/>
  <c r="D36" i="1"/>
  <c r="C31" i="1"/>
  <c r="C27" i="1"/>
  <c r="C24" i="1"/>
  <c r="C15" i="1"/>
  <c r="C12" i="1" s="1"/>
  <c r="C19" i="1"/>
  <c r="F36" i="1" l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<sst xmlns="http://schemas.openxmlformats.org/spreadsheetml/2006/main" count="37" uniqueCount="27">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</sst>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center"/>
    </xf>
    <xf numFmtId="164" fontId="1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866447</xdr:colOff>
      <xdr:row>1</xdr:row>
      <xdr:rowOff>68019</xdr:rowOff>
    </xdr:from>
    <xdr:to>
      <xdr:col>5</xdr:col>
      <xdr:colOff>964456</xdr:colOff>
      <xdr:row>1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122" y="258519"/>
          <a:ext cx="2041109" cy="6844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209550</xdr:colOff>
      <xdr:row>0</xdr:row>
      <xdr:rowOff>190499</xdr:rowOff>
    </xdr:from>
    <xdr:to>
      <xdr:col>6</xdr:col>
      <xdr:colOff>836005</xdr:colOff>
      <xdr:row>1</xdr:row>
      <xdr:rowOff>752474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90499"/>
          <a:ext cx="62645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923924</xdr:colOff>
      <xdr:row>1</xdr:row>
      <xdr:rowOff>19050</xdr:rowOff>
    </xdr:from>
    <xdr:to>
      <xdr:col>7</xdr:col>
      <xdr:colOff>962025</xdr:colOff>
      <xdr:row>1</xdr:row>
      <xdr:rowOff>763732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763249" y="209550"/>
          <a:ext cx="100965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10" zoomScaleNormal="100" workbookViewId="0">
      <selection activeCell="G14" sqref="G14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4.5703125" style="9" customWidth="1"/>
  </cols>
  <sheetData>
    <row r="1" spans="1:9" x14ac:dyDescent="0.25">
      <c r="A1" t="s">
        <v>0</v>
      </c>
    </row>
    <row r="2" spans="1:9" ht="61.15" customHeight="1" x14ac:dyDescent="0.25">
      <c r="B2" s="32"/>
      <c r="C2" s="32"/>
      <c r="D2" s="32"/>
      <c r="E2" s="32"/>
      <c r="F2" s="10"/>
      <c r="G2" s="10"/>
      <c r="H2" s="11"/>
    </row>
    <row r="4" spans="1:9" x14ac:dyDescent="0.25">
      <c r="B4" s="21" t="s">
        <v>25</v>
      </c>
      <c r="C4" s="22"/>
      <c r="D4" s="22"/>
      <c r="E4" s="22"/>
      <c r="F4" s="22"/>
      <c r="G4" s="22"/>
      <c r="H4" s="23"/>
    </row>
    <row r="5" spans="1:9" x14ac:dyDescent="0.25">
      <c r="B5" s="24" t="s">
        <v>1</v>
      </c>
      <c r="C5" s="25"/>
      <c r="D5" s="25"/>
      <c r="E5" s="25"/>
      <c r="F5" s="25"/>
      <c r="G5" s="25"/>
      <c r="H5" s="26"/>
    </row>
    <row r="6" spans="1:9" x14ac:dyDescent="0.25">
      <c r="B6" s="24" t="s">
        <v>2</v>
      </c>
      <c r="C6" s="25"/>
      <c r="D6" s="25"/>
      <c r="E6" s="25"/>
      <c r="F6" s="25"/>
      <c r="G6" s="25"/>
      <c r="H6" s="26"/>
    </row>
    <row r="7" spans="1:9" x14ac:dyDescent="0.25">
      <c r="B7" s="27" t="s">
        <v>26</v>
      </c>
      <c r="C7" s="27"/>
      <c r="D7" s="27"/>
      <c r="E7" s="27"/>
      <c r="F7" s="27"/>
      <c r="G7" s="27"/>
      <c r="H7" s="27"/>
    </row>
    <row r="8" spans="1:9" x14ac:dyDescent="0.25">
      <c r="B8" s="28" t="s">
        <v>3</v>
      </c>
      <c r="C8" s="29"/>
      <c r="D8" s="29"/>
      <c r="E8" s="29"/>
      <c r="F8" s="29"/>
      <c r="G8" s="29"/>
      <c r="H8" s="30"/>
    </row>
    <row r="9" spans="1:9" ht="14.45" customHeight="1" x14ac:dyDescent="0.25">
      <c r="B9" s="33" t="s">
        <v>4</v>
      </c>
      <c r="C9" s="34" t="s">
        <v>5</v>
      </c>
      <c r="D9" s="34"/>
      <c r="E9" s="34"/>
      <c r="F9" s="34"/>
      <c r="G9" s="34"/>
      <c r="H9" s="20" t="s">
        <v>6</v>
      </c>
    </row>
    <row r="10" spans="1:9" ht="30" x14ac:dyDescent="0.25">
      <c r="B10" s="3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0"/>
    </row>
    <row r="11" spans="1:9" x14ac:dyDescent="0.25">
      <c r="B11" s="1"/>
      <c r="C11" s="13"/>
      <c r="D11" s="13"/>
      <c r="E11" s="13"/>
      <c r="F11" s="13"/>
      <c r="G11" s="13"/>
      <c r="H11" s="13"/>
    </row>
    <row r="12" spans="1:9" x14ac:dyDescent="0.25">
      <c r="B12" s="2" t="s">
        <v>12</v>
      </c>
      <c r="C12" s="14">
        <f>SUM(C13,C14,C15,C18,C19,C22)</f>
        <v>186039598.19</v>
      </c>
      <c r="D12" s="14">
        <f>SUM(D13,D14,D15,D18,D19,D22)</f>
        <v>32046339.719999999</v>
      </c>
      <c r="E12" s="14">
        <f t="shared" ref="E12:H12" si="0">SUM(E13,E14,E15,E18,E19,E22)</f>
        <v>218085937.91</v>
      </c>
      <c r="F12" s="14">
        <f t="shared" si="0"/>
        <v>218085937.91</v>
      </c>
      <c r="G12" s="14">
        <f t="shared" si="0"/>
        <v>215773940.28999999</v>
      </c>
      <c r="H12" s="14">
        <f t="shared" si="0"/>
        <v>0</v>
      </c>
    </row>
    <row r="13" spans="1:9" x14ac:dyDescent="0.25">
      <c r="B13" s="3" t="s">
        <v>13</v>
      </c>
      <c r="C13" s="15">
        <v>185676610.69</v>
      </c>
      <c r="D13" s="15">
        <v>32359327.219999999</v>
      </c>
      <c r="E13" s="15">
        <f>+C13+D13</f>
        <v>218035937.91</v>
      </c>
      <c r="F13" s="15">
        <v>218035937.91</v>
      </c>
      <c r="G13" s="15">
        <v>215723940.28999999</v>
      </c>
      <c r="H13" s="15">
        <f>+E13-F13</f>
        <v>0</v>
      </c>
      <c r="I13" s="9"/>
    </row>
    <row r="14" spans="1:9" x14ac:dyDescent="0.25">
      <c r="B14" s="3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ref="H14" si="1">H15+H16</f>
        <v>0</v>
      </c>
    </row>
    <row r="15" spans="1:9" x14ac:dyDescent="0.25">
      <c r="B15" s="3" t="s">
        <v>15</v>
      </c>
      <c r="C15" s="15">
        <f>C16+C17</f>
        <v>0</v>
      </c>
      <c r="D15" s="15">
        <f t="shared" ref="D15:H15" si="2">D16+D17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</row>
    <row r="16" spans="1:9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ref="H16" si="3">H17+H18</f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ref="H17" si="4">H18+H19</f>
        <v>0</v>
      </c>
    </row>
    <row r="18" spans="2:8" x14ac:dyDescent="0.25">
      <c r="B18" s="3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ref="H18" si="5">H19+H20</f>
        <v>0</v>
      </c>
    </row>
    <row r="19" spans="2:8" ht="30" x14ac:dyDescent="0.25">
      <c r="B19" s="7" t="s">
        <v>19</v>
      </c>
      <c r="C19" s="15">
        <f>C20+C21</f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ref="H19" si="6">H20+H21</f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3" t="s">
        <v>22</v>
      </c>
      <c r="C22" s="15">
        <v>362987.5</v>
      </c>
      <c r="D22" s="15">
        <f>+E22-C22</f>
        <v>-312987.5</v>
      </c>
      <c r="E22" s="15">
        <v>50000</v>
      </c>
      <c r="F22" s="15">
        <v>50000</v>
      </c>
      <c r="G22" s="15">
        <v>50000</v>
      </c>
      <c r="H22" s="15">
        <f>+E22-F22</f>
        <v>0</v>
      </c>
    </row>
    <row r="23" spans="2:8" x14ac:dyDescent="0.25">
      <c r="B23" s="8"/>
      <c r="C23" s="16"/>
      <c r="D23" s="16"/>
      <c r="E23" s="16"/>
      <c r="F23" s="16"/>
      <c r="G23" s="16"/>
      <c r="H23" s="16"/>
    </row>
    <row r="24" spans="2:8" x14ac:dyDescent="0.25">
      <c r="B24" s="2" t="s">
        <v>23</v>
      </c>
      <c r="C24" s="14">
        <f>SUM(C25,C26,C27,C30,C31,C34)</f>
        <v>0</v>
      </c>
      <c r="D24" s="14">
        <f t="shared" ref="D24:H24" si="7">SUM(D25,D26,D27,D30,D31,D34)</f>
        <v>0</v>
      </c>
      <c r="E24" s="14">
        <f t="shared" si="7"/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</row>
    <row r="25" spans="2:8" x14ac:dyDescent="0.25">
      <c r="B25" s="3" t="s">
        <v>13</v>
      </c>
      <c r="C25" s="15">
        <v>0</v>
      </c>
      <c r="D25" s="15">
        <f>+E25-C25</f>
        <v>0</v>
      </c>
      <c r="E25" s="15">
        <v>0</v>
      </c>
      <c r="F25" s="15">
        <v>0</v>
      </c>
      <c r="G25" s="15">
        <v>0</v>
      </c>
      <c r="H25" s="15">
        <f>+E25-F25</f>
        <v>0</v>
      </c>
    </row>
    <row r="26" spans="2:8" x14ac:dyDescent="0.25">
      <c r="B26" s="3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3" t="s">
        <v>15</v>
      </c>
      <c r="C27" s="15">
        <f>C28+C29</f>
        <v>0</v>
      </c>
      <c r="D27" s="15">
        <f t="shared" ref="D27:H27" si="8">D28+D29</f>
        <v>0</v>
      </c>
      <c r="E27" s="15">
        <f t="shared" si="8"/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</row>
    <row r="28" spans="2:8" x14ac:dyDescent="0.25">
      <c r="B28" s="4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4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3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ht="30" x14ac:dyDescent="0.25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 x14ac:dyDescent="0.25">
      <c r="B32" s="4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3" t="s">
        <v>22</v>
      </c>
      <c r="C34" s="15">
        <v>0</v>
      </c>
      <c r="D34" s="15">
        <f>+E34-C34</f>
        <v>0</v>
      </c>
      <c r="E34" s="15">
        <v>0</v>
      </c>
      <c r="F34" s="15">
        <v>0</v>
      </c>
      <c r="G34" s="15">
        <v>0</v>
      </c>
      <c r="H34" s="15">
        <f>+E34-F34</f>
        <v>0</v>
      </c>
    </row>
    <row r="35" spans="2:8" x14ac:dyDescent="0.25">
      <c r="B35" s="5"/>
      <c r="C35" s="17"/>
      <c r="D35" s="17"/>
      <c r="E35" s="17"/>
      <c r="F35" s="17"/>
      <c r="G35" s="17"/>
      <c r="H35" s="17"/>
    </row>
    <row r="36" spans="2:8" x14ac:dyDescent="0.25">
      <c r="B36" s="2" t="s">
        <v>24</v>
      </c>
      <c r="C36" s="14">
        <f>C24+C12</f>
        <v>186039598.19</v>
      </c>
      <c r="D36" s="14">
        <f t="shared" ref="D36:H36" si="10">D24+D12</f>
        <v>32046339.719999999</v>
      </c>
      <c r="E36" s="14">
        <f t="shared" si="10"/>
        <v>218085937.91</v>
      </c>
      <c r="F36" s="14">
        <f t="shared" si="10"/>
        <v>218085937.91</v>
      </c>
      <c r="G36" s="14">
        <f t="shared" si="10"/>
        <v>215773940.28999999</v>
      </c>
      <c r="H36" s="14">
        <f t="shared" si="10"/>
        <v>0</v>
      </c>
    </row>
    <row r="37" spans="2:8" x14ac:dyDescent="0.25">
      <c r="B37" s="6"/>
      <c r="C37" s="18"/>
      <c r="D37" s="18"/>
      <c r="E37" s="18"/>
      <c r="F37" s="18"/>
      <c r="G37" s="18"/>
      <c r="H37" s="18"/>
    </row>
    <row r="40" spans="2:8" x14ac:dyDescent="0.25">
      <c r="B40" s="31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  <row r="45" spans="2:8" x14ac:dyDescent="0.25">
      <c r="B45" s="31"/>
    </row>
    <row r="47" spans="2:8" x14ac:dyDescent="0.25">
      <c r="C47" s="19"/>
      <c r="D47" s="19"/>
      <c r="E47" s="19"/>
      <c r="F47" s="19"/>
      <c r="G47" s="19"/>
      <c r="H47" s="19"/>
    </row>
  </sheetData>
  <mergeCells count="11">
    <mergeCell ref="B40:B41"/>
    <mergeCell ref="B42:B45"/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H14:H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</vt:lpstr>
      <vt:lpstr>'Formato 6d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2019-07-15T19:17:28Z</cp:lastPrinted>
  <dcterms:created xsi:type="dcterms:W3CDTF">2018-03-07T16:17:07Z</dcterms:created>
  <dcterms:modified xsi:type="dcterms:W3CDTF">2020-01-21T16:14:40Z</dcterms:modified>
</cp:coreProperties>
</file>