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nuel\Desktop\CONTABILIDAD 2019\CUENTA PUBLICA 2019\4TO TRIMESTRE 2019\"/>
    </mc:Choice>
  </mc:AlternateContent>
  <bookViews>
    <workbookView xWindow="0" yWindow="0" windowWidth="19440" windowHeight="11040"/>
  </bookViews>
  <sheets>
    <sheet name="EDO ANALITICO DEL EJERC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E13" i="1"/>
  <c r="H30" i="1" l="1"/>
  <c r="H29" i="1"/>
  <c r="H28" i="1"/>
  <c r="H27" i="1"/>
  <c r="H26" i="1"/>
  <c r="H25" i="1"/>
  <c r="H23" i="1"/>
  <c r="H24" i="1"/>
  <c r="G22" i="1"/>
  <c r="F22" i="1"/>
  <c r="E22" i="1"/>
  <c r="D22" i="1"/>
  <c r="C22" i="1"/>
  <c r="H20" i="1"/>
  <c r="H19" i="1"/>
  <c r="H18" i="1"/>
  <c r="H17" i="1"/>
  <c r="H16" i="1"/>
  <c r="H15" i="1"/>
  <c r="H14" i="1"/>
  <c r="H13" i="1"/>
  <c r="G12" i="1"/>
  <c r="F12" i="1"/>
  <c r="F32" i="1" s="1"/>
  <c r="E12" i="1"/>
  <c r="D12" i="1"/>
  <c r="C12" i="1"/>
  <c r="E32" i="1" l="1"/>
  <c r="G32" i="1"/>
  <c r="H12" i="1"/>
  <c r="H22" i="1"/>
  <c r="D32" i="1"/>
  <c r="C32" i="1"/>
  <c r="H32" i="1" l="1"/>
</calcChain>
</file>

<file path=xl/sharedStrings.xml><?xml version="1.0" encoding="utf-8"?>
<sst xmlns="http://schemas.openxmlformats.org/spreadsheetml/2006/main" count="21" uniqueCount="19">
  <si>
    <t xml:space="preserve"> </t>
  </si>
  <si>
    <t xml:space="preserve">Estado Analítico del Ejercicio del Presupuesto de Egresos Detallado - LDF </t>
  </si>
  <si>
    <t xml:space="preserve">Clasificación Administrativa </t>
  </si>
  <si>
    <t xml:space="preserve">(PESOS)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</si>
  <si>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</si>
  <si>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</si>
  <si>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</si>
  <si>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</si>
  <si>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</si>
  <si>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</si>
  <si>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</si>
  <si>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</si>
  <si>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(I=A+B+C+D+E+F+G+H)</t>
  </si>
  <si>
    <t>*</t>
  </si>
  <si>
    <t>II. Gasto Etiquetado (II=A+B+C+D+E+F+G+H)</t>
  </si>
  <si>
    <t>III. Total de Egresos (III = I + II)</t>
  </si>
  <si>
    <t>CAMINOS Y AEROPISTAS DE OAXACA</t>
  </si>
  <si>
    <t>A. Caminos y Aeropistas de Oaxaca</t>
  </si>
  <si>
    <t>Del 1 de enero al 31 de Diciembre de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</si>
</sst>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 ;[Red]\-#,##0\ 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4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1">
    <xf numFmtId="0" fontId="0" fillId="0" borderId="0"/>
    <xf numFmtId="0" fontId="6" fillId="0" borderId="12" applyNumberFormat="0" applyFill="0" applyAlignment="0" applyProtection="0"/>
    <xf numFmtId="0" fontId="7" fillId="0" borderId="1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5" borderId="14" applyNumberFormat="0" applyAlignment="0" applyProtection="0"/>
    <xf numFmtId="0" fontId="10" fillId="6" borderId="15" applyNumberFormat="0" applyAlignment="0" applyProtection="0"/>
    <xf numFmtId="0" fontId="11" fillId="6" borderId="14" applyNumberFormat="0" applyAlignment="0" applyProtection="0"/>
    <xf numFmtId="0" fontId="12" fillId="0" borderId="16" applyNumberFormat="0" applyFill="0" applyAlignment="0" applyProtection="0"/>
    <xf numFmtId="0" fontId="13" fillId="7" borderId="17" applyNumberFormat="0" applyAlignment="0" applyProtection="0"/>
    <xf numFmtId="0" fontId="14" fillId="0" borderId="0" applyNumberFormat="0" applyFill="0" applyBorder="0" applyAlignment="0" applyProtection="0"/>
    <xf numFmtId="0" fontId="5" fillId="8" borderId="18" applyNumberFormat="0" applyFont="0" applyAlignment="0" applyProtection="0"/>
    <xf numFmtId="0" fontId="15" fillId="0" borderId="0" applyNumberFormat="0" applyFill="0" applyBorder="0" applyAlignment="0" applyProtection="0"/>
    <xf numFmtId="0" fontId="1" fillId="0" borderId="19" applyNumberFormat="0" applyFill="0" applyAlignment="0" applyProtection="0"/>
    <xf numFmtId="0" fontId="16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16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16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16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16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16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8" fillId="4" borderId="0" applyNumberFormat="0" applyBorder="0" applyAlignment="0" applyProtection="0"/>
    <xf numFmtId="0" fontId="19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29">
    <xf numFmtId="0" fontId="0" fillId="0" borderId="0" xfId="0"/>
    <xf numFmtId="0" fontId="0" fillId="0" borderId="2" xfId="0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indent="3"/>
    </xf>
    <xf numFmtId="0" fontId="0" fillId="0" borderId="1" xfId="0" applyBorder="1" applyAlignment="1" applyProtection="1">
      <alignment horizontal="left" vertical="center" indent="6"/>
      <protection locked="0"/>
    </xf>
    <xf numFmtId="0" fontId="16" fillId="0" borderId="1" xfId="0" applyFont="1" applyBorder="1" applyAlignment="1">
      <alignment vertical="center"/>
    </xf>
    <xf numFmtId="164" fontId="0" fillId="0" borderId="0" xfId="0" applyNumberFormat="1"/>
    <xf numFmtId="164" fontId="2" fillId="0" borderId="0" xfId="0" applyNumberFormat="1" applyFont="1" applyAlignment="1">
      <alignment vertical="center" wrapText="1"/>
    </xf>
    <xf numFmtId="164" fontId="4" fillId="0" borderId="0" xfId="0" applyNumberFormat="1" applyFont="1" applyFill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 applyProtection="1">
      <alignment vertical="center"/>
      <protection locked="0"/>
    </xf>
    <xf numFmtId="164" fontId="0" fillId="0" borderId="1" xfId="0" applyNumberFormat="1" applyBorder="1" applyAlignment="1" applyProtection="1">
      <alignment vertical="center"/>
      <protection locked="0"/>
    </xf>
    <xf numFmtId="164" fontId="0" fillId="0" borderId="1" xfId="0" applyNumberFormat="1" applyBorder="1" applyAlignment="1">
      <alignment vertical="center"/>
    </xf>
    <xf numFmtId="164" fontId="0" fillId="0" borderId="2" xfId="0" applyNumberFormat="1" applyBorder="1" applyAlignment="1">
      <alignment vertical="center"/>
    </xf>
    <xf numFmtId="0" fontId="20" fillId="0" borderId="0" xfId="0" applyFont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41">
    <cellStyle name="20% - Énfasis1" xfId="15" builtinId="30" customBuiltin="1"/>
    <cellStyle name="20% - Énfasis2" xfId="18" builtinId="34" customBuiltin="1"/>
    <cellStyle name="20% - Énfasis3" xfId="21" builtinId="38" customBuiltin="1"/>
    <cellStyle name="20% - Énfasis4" xfId="24" builtinId="42" customBuiltin="1"/>
    <cellStyle name="20% - Énfasis5" xfId="27" builtinId="46" customBuiltin="1"/>
    <cellStyle name="20% - Énfasis6" xfId="30" builtinId="50" customBuiltin="1"/>
    <cellStyle name="40% - Énfasis1" xfId="16" builtinId="31" customBuiltin="1"/>
    <cellStyle name="40% - Énfasis2" xfId="19" builtinId="35" customBuiltin="1"/>
    <cellStyle name="40% - Énfasis3" xfId="22" builtinId="39" customBuiltin="1"/>
    <cellStyle name="40% - Énfasis4" xfId="25" builtinId="43" customBuiltin="1"/>
    <cellStyle name="40% - Énfasis5" xfId="28" builtinId="47" customBuiltin="1"/>
    <cellStyle name="40% - Énfasis6" xfId="31" builtinId="51" customBuiltin="1"/>
    <cellStyle name="60% - Énfasis1 2" xfId="32"/>
    <cellStyle name="60% - Énfasis2 2" xfId="33"/>
    <cellStyle name="60% - Énfasis3 2" xfId="34"/>
    <cellStyle name="60% - Énfasis4 2" xfId="35"/>
    <cellStyle name="60% - Énfasis5 2" xfId="36"/>
    <cellStyle name="60% - Énfasis6 2" xfId="37"/>
    <cellStyle name="Cálculo" xfId="7" builtinId="22" customBuiltin="1"/>
    <cellStyle name="Celda de comprobación" xfId="9" builtinId="23" customBuiltin="1"/>
    <cellStyle name="Celda vinculada" xfId="8" builtinId="24" customBuiltin="1"/>
    <cellStyle name="Encabezado 4" xfId="3" builtinId="19" customBuiltin="1"/>
    <cellStyle name="Énfasis1" xfId="14" builtinId="29" customBuiltin="1"/>
    <cellStyle name="Énfasis2" xfId="17" builtinId="33" customBuiltin="1"/>
    <cellStyle name="Énfasis3" xfId="20" builtinId="37" customBuiltin="1"/>
    <cellStyle name="Énfasis4" xfId="23" builtinId="41" customBuiltin="1"/>
    <cellStyle name="Énfasis5" xfId="26" builtinId="45" customBuiltin="1"/>
    <cellStyle name="Énfasis6" xfId="29" builtinId="49" customBuiltin="1"/>
    <cellStyle name="Entrada" xfId="5" builtinId="20" customBuiltin="1"/>
    <cellStyle name="Incorrecto" xfId="4" builtinId="27" customBuiltin="1"/>
    <cellStyle name="Millares 2" xfId="40"/>
    <cellStyle name="Neutral 2" xfId="38"/>
    <cellStyle name="Normal" xfId="0" builtinId="0"/>
    <cellStyle name="Notas" xfId="11" builtinId="10" customBuiltin="1"/>
    <cellStyle name="Salida" xfId="6" builtinId="21" customBuiltin="1"/>
    <cellStyle name="Texto de advertencia" xfId="10" builtinId="11" customBuiltin="1"/>
    <cellStyle name="Texto explicativo" xfId="12" builtinId="53" customBuiltin="1"/>
    <cellStyle name="Título 2" xfId="1" builtinId="17" customBuiltin="1"/>
    <cellStyle name="Título 3" xfId="2" builtinId="18" customBuiltin="1"/>
    <cellStyle name="Título 4" xfId="39"/>
    <cellStyle name="Total" xfId="1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350520</xdr:colOff>
      <xdr:row>1</xdr:row>
      <xdr:rowOff>75030</xdr:rowOff>
    </xdr:from>
    <xdr:to>
      <xdr:col>5</xdr:col>
      <xdr:colOff>1170131</xdr:colOff>
      <xdr:row>1</xdr:row>
      <xdr:rowOff>722730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213DA6AC-C710-4976-9A3D-6DE7AF9AB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8740" y="257910"/>
          <a:ext cx="2069291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362591</xdr:colOff>
      <xdr:row>1</xdr:row>
      <xdr:rowOff>22860</xdr:rowOff>
    </xdr:from>
    <xdr:to>
      <xdr:col>6</xdr:col>
      <xdr:colOff>934091</xdr:colOff>
      <xdr:row>1</xdr:row>
      <xdr:rowOff>761414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788F53F4-FD5F-4861-A3D4-869F05CFC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0171" y="20574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0</xdr:colOff>
      <xdr:row>1</xdr:row>
      <xdr:rowOff>38100</xdr:rowOff>
    </xdr:from>
    <xdr:to>
      <xdr:col>7</xdr:col>
      <xdr:colOff>1190625</xdr:colOff>
      <xdr:row>1</xdr:row>
      <xdr:rowOff>771525</xdr:rowOff>
    </xdr:to>
    <xdr:pic>
      <xdr:nvPicPr>
        <xdr:cNvPr id="4" name="0 Imagen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621" b="16505"/>
        <a:stretch/>
      </xdr:blipFill>
      <xdr:spPr bwMode="auto">
        <a:xfrm>
          <a:off x="12049125" y="228600"/>
          <a:ext cx="1190625" cy="7334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tabSelected="1" zoomScaleNormal="100" workbookViewId="0">
      <selection activeCell="G14" sqref="G14"/>
    </sheetView>
  </sheetViews>
  <sheetFormatPr baseColWidth="10" defaultColWidth="11.42578125" defaultRowHeight="15" x14ac:dyDescent="0.25"/>
  <cols>
    <col min="1" max="1" width="2.7109375" customWidth="1"/>
    <col min="2" max="2" width="86.5703125" bestFit="1" customWidth="1"/>
    <col min="3" max="8" width="18.28515625" style="6" customWidth="1"/>
  </cols>
  <sheetData>
    <row r="1" spans="1:8" x14ac:dyDescent="0.25">
      <c r="A1" t="s">
        <v>0</v>
      </c>
    </row>
    <row r="2" spans="1:8" ht="61.9" customHeight="1" x14ac:dyDescent="0.25">
      <c r="B2" s="15"/>
      <c r="C2" s="15"/>
      <c r="D2" s="15"/>
      <c r="E2" s="15"/>
      <c r="F2" s="7"/>
      <c r="G2" s="7"/>
      <c r="H2" s="8"/>
    </row>
    <row r="4" spans="1:8" x14ac:dyDescent="0.25">
      <c r="B4" s="19" t="s">
        <v>16</v>
      </c>
      <c r="C4" s="20"/>
      <c r="D4" s="20"/>
      <c r="E4" s="20"/>
      <c r="F4" s="20"/>
      <c r="G4" s="20"/>
      <c r="H4" s="21"/>
    </row>
    <row r="5" spans="1:8" x14ac:dyDescent="0.25">
      <c r="B5" s="22" t="s">
        <v>1</v>
      </c>
      <c r="C5" s="23"/>
      <c r="D5" s="23"/>
      <c r="E5" s="23"/>
      <c r="F5" s="23"/>
      <c r="G5" s="23"/>
      <c r="H5" s="24"/>
    </row>
    <row r="6" spans="1:8" x14ac:dyDescent="0.25">
      <c r="B6" s="22" t="s">
        <v>2</v>
      </c>
      <c r="C6" s="23"/>
      <c r="D6" s="23"/>
      <c r="E6" s="23"/>
      <c r="F6" s="23"/>
      <c r="G6" s="23"/>
      <c r="H6" s="24"/>
    </row>
    <row r="7" spans="1:8" x14ac:dyDescent="0.25">
      <c r="B7" s="25" t="s">
        <v>18</v>
      </c>
      <c r="C7" s="25"/>
      <c r="D7" s="25"/>
      <c r="E7" s="25"/>
      <c r="F7" s="25"/>
      <c r="G7" s="25"/>
      <c r="H7" s="25"/>
    </row>
    <row r="8" spans="1:8" x14ac:dyDescent="0.25">
      <c r="B8" s="26" t="s">
        <v>3</v>
      </c>
      <c r="C8" s="27"/>
      <c r="D8" s="27"/>
      <c r="E8" s="27"/>
      <c r="F8" s="27"/>
      <c r="G8" s="27"/>
      <c r="H8" s="28"/>
    </row>
    <row r="9" spans="1:8" ht="14.45" customHeight="1" x14ac:dyDescent="0.25">
      <c r="B9" s="16" t="s">
        <v>4</v>
      </c>
      <c r="C9" s="17" t="s">
        <v>5</v>
      </c>
      <c r="D9" s="17"/>
      <c r="E9" s="17"/>
      <c r="F9" s="17"/>
      <c r="G9" s="17"/>
      <c r="H9" s="18" t="s">
        <v>6</v>
      </c>
    </row>
    <row r="10" spans="1:8" ht="30" x14ac:dyDescent="0.25">
      <c r="B10" s="16"/>
      <c r="C10" s="9" t="s">
        <v>7</v>
      </c>
      <c r="D10" s="9" t="s">
        <v>8</v>
      </c>
      <c r="E10" s="9" t="s">
        <v>9</v>
      </c>
      <c r="F10" s="9" t="s">
        <v>10</v>
      </c>
      <c r="G10" s="9" t="s">
        <v>11</v>
      </c>
      <c r="H10" s="18"/>
    </row>
    <row r="11" spans="1:8" x14ac:dyDescent="0.25">
      <c r="B11" s="2"/>
      <c r="C11" s="10"/>
      <c r="D11" s="10"/>
      <c r="E11" s="10"/>
      <c r="F11" s="10"/>
      <c r="G11" s="10"/>
      <c r="H11" s="10"/>
    </row>
    <row r="12" spans="1:8" x14ac:dyDescent="0.25">
      <c r="B12" s="3" t="s">
        <v>12</v>
      </c>
      <c r="C12" s="11">
        <f>SUM(C13:C20)</f>
        <v>205949809.78999999</v>
      </c>
      <c r="D12" s="11">
        <f t="shared" ref="D12:H12" si="0">SUM(D13:D20)</f>
        <v>160342460.63999999</v>
      </c>
      <c r="E12" s="11">
        <f t="shared" si="0"/>
        <v>366292270.42999995</v>
      </c>
      <c r="F12" s="11">
        <f t="shared" si="0"/>
        <v>343018969.57999998</v>
      </c>
      <c r="G12" s="11">
        <f t="shared" si="0"/>
        <v>281561483.31</v>
      </c>
      <c r="H12" s="11">
        <f t="shared" si="0"/>
        <v>23273300.849999964</v>
      </c>
    </row>
    <row r="13" spans="1:8" x14ac:dyDescent="0.25">
      <c r="B13" s="4" t="s">
        <v>17</v>
      </c>
      <c r="C13" s="12">
        <v>205949809.78999999</v>
      </c>
      <c r="D13" s="12">
        <v>160342460.63999999</v>
      </c>
      <c r="E13" s="12">
        <f>+C13+D13</f>
        <v>366292270.42999995</v>
      </c>
      <c r="F13" s="12">
        <v>343018969.57999998</v>
      </c>
      <c r="G13" s="12">
        <v>281561483.31</v>
      </c>
      <c r="H13" s="12">
        <f>E13-F13</f>
        <v>23273300.849999964</v>
      </c>
    </row>
    <row r="14" spans="1:8" x14ac:dyDescent="0.25">
      <c r="B14" s="4"/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f t="shared" ref="H14:H20" si="1">E14-F14</f>
        <v>0</v>
      </c>
    </row>
    <row r="15" spans="1:8" x14ac:dyDescent="0.25">
      <c r="B15" s="4"/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f t="shared" si="1"/>
        <v>0</v>
      </c>
    </row>
    <row r="16" spans="1:8" x14ac:dyDescent="0.25">
      <c r="B16" s="4"/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f t="shared" si="1"/>
        <v>0</v>
      </c>
    </row>
    <row r="17" spans="2:9" x14ac:dyDescent="0.25">
      <c r="B17" s="4"/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f t="shared" si="1"/>
        <v>0</v>
      </c>
    </row>
    <row r="18" spans="2:9" x14ac:dyDescent="0.25">
      <c r="B18" s="4"/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f t="shared" si="1"/>
        <v>0</v>
      </c>
    </row>
    <row r="19" spans="2:9" x14ac:dyDescent="0.25">
      <c r="B19" s="4"/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f t="shared" si="1"/>
        <v>0</v>
      </c>
    </row>
    <row r="20" spans="2:9" x14ac:dyDescent="0.25">
      <c r="B20" s="4"/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f t="shared" si="1"/>
        <v>0</v>
      </c>
    </row>
    <row r="21" spans="2:9" x14ac:dyDescent="0.25">
      <c r="B21" s="5" t="s">
        <v>13</v>
      </c>
      <c r="C21" s="13"/>
      <c r="D21" s="13"/>
      <c r="E21" s="13"/>
      <c r="F21" s="13"/>
      <c r="G21" s="13"/>
      <c r="H21" s="13"/>
    </row>
    <row r="22" spans="2:9" x14ac:dyDescent="0.25">
      <c r="B22" s="3" t="s">
        <v>14</v>
      </c>
      <c r="C22" s="11">
        <f>SUM(C23:C30)</f>
        <v>0</v>
      </c>
      <c r="D22" s="11">
        <f t="shared" ref="D22:H22" si="2">SUM(D23:D30)</f>
        <v>415674646.75999999</v>
      </c>
      <c r="E22" s="11">
        <f t="shared" si="2"/>
        <v>415674646.75999999</v>
      </c>
      <c r="F22" s="11">
        <f t="shared" si="2"/>
        <v>366167920.14999998</v>
      </c>
      <c r="G22" s="11">
        <f t="shared" si="2"/>
        <v>307502492.47000003</v>
      </c>
      <c r="H22" s="11">
        <f t="shared" si="2"/>
        <v>49506726.610000014</v>
      </c>
    </row>
    <row r="23" spans="2:9" x14ac:dyDescent="0.25">
      <c r="B23" s="4" t="s">
        <v>17</v>
      </c>
      <c r="C23" s="12">
        <v>0</v>
      </c>
      <c r="D23" s="12">
        <v>415674646.75999999</v>
      </c>
      <c r="E23" s="12">
        <f>+C23+D23</f>
        <v>415674646.75999999</v>
      </c>
      <c r="F23" s="12">
        <v>366167920.14999998</v>
      </c>
      <c r="G23" s="12">
        <v>307502492.47000003</v>
      </c>
      <c r="H23" s="12">
        <f>E23-F23</f>
        <v>49506726.610000014</v>
      </c>
      <c r="I23" s="6"/>
    </row>
    <row r="24" spans="2:9" x14ac:dyDescent="0.25">
      <c r="B24" s="4"/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f t="shared" ref="H24:H30" si="3">E24-F24</f>
        <v>0</v>
      </c>
    </row>
    <row r="25" spans="2:9" x14ac:dyDescent="0.25">
      <c r="B25" s="4"/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f t="shared" si="3"/>
        <v>0</v>
      </c>
    </row>
    <row r="26" spans="2:9" x14ac:dyDescent="0.25">
      <c r="B26" s="4"/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f t="shared" si="3"/>
        <v>0</v>
      </c>
    </row>
    <row r="27" spans="2:9" x14ac:dyDescent="0.25">
      <c r="B27" s="4"/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f t="shared" si="3"/>
        <v>0</v>
      </c>
    </row>
    <row r="28" spans="2:9" x14ac:dyDescent="0.25">
      <c r="B28" s="4"/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f t="shared" si="3"/>
        <v>0</v>
      </c>
    </row>
    <row r="29" spans="2:9" x14ac:dyDescent="0.25">
      <c r="B29" s="4"/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f t="shared" si="3"/>
        <v>0</v>
      </c>
    </row>
    <row r="30" spans="2:9" x14ac:dyDescent="0.25">
      <c r="B30" s="4"/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f t="shared" si="3"/>
        <v>0</v>
      </c>
    </row>
    <row r="31" spans="2:9" x14ac:dyDescent="0.25">
      <c r="B31" s="5" t="s">
        <v>13</v>
      </c>
      <c r="C31" s="13"/>
      <c r="D31" s="13"/>
      <c r="E31" s="13"/>
      <c r="F31" s="13"/>
      <c r="G31" s="13"/>
      <c r="H31" s="13"/>
    </row>
    <row r="32" spans="2:9" x14ac:dyDescent="0.25">
      <c r="B32" s="3" t="s">
        <v>15</v>
      </c>
      <c r="C32" s="11">
        <f>+C12+C22</f>
        <v>205949809.78999999</v>
      </c>
      <c r="D32" s="11">
        <f t="shared" ref="D32" si="4">+D12+D22</f>
        <v>576017107.39999998</v>
      </c>
      <c r="E32" s="11">
        <f>+E12+E22</f>
        <v>781966917.18999994</v>
      </c>
      <c r="F32" s="11">
        <f>+F12+F22</f>
        <v>709186889.73000002</v>
      </c>
      <c r="G32" s="11">
        <f>+G12+G22</f>
        <v>589063975.77999997</v>
      </c>
      <c r="H32" s="11">
        <f>+H12+H22</f>
        <v>72780027.459999979</v>
      </c>
    </row>
    <row r="33" spans="2:8" x14ac:dyDescent="0.25">
      <c r="B33" s="1"/>
      <c r="C33" s="14"/>
      <c r="D33" s="14"/>
      <c r="E33" s="14"/>
      <c r="F33" s="14"/>
      <c r="G33" s="14"/>
      <c r="H33" s="14"/>
    </row>
  </sheetData>
  <mergeCells count="9">
    <mergeCell ref="B2:E2"/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32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EDO ANALITICO DEL EJERC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</dc:creator>
  <cp:lastModifiedBy>Manuel</cp:lastModifiedBy>
  <cp:revision/>
  <cp:lastPrinted>2019-01-22T18:13:41Z</cp:lastPrinted>
  <dcterms:created xsi:type="dcterms:W3CDTF">2018-03-07T16:17:07Z</dcterms:created>
  <dcterms:modified xsi:type="dcterms:W3CDTF">2020-01-21T16:23:21Z</dcterms:modified>
</cp:coreProperties>
</file>