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19440" windowHeight="11040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cifras'!$B$2:$H$162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E136" i="1" l="1"/>
  <c r="J44" i="1" l="1"/>
  <c r="D19" i="1"/>
  <c r="D18" i="1"/>
  <c r="D17" i="1"/>
  <c r="D16" i="1"/>
  <c r="D15" i="1"/>
  <c r="D14" i="1"/>
  <c r="D13" i="1"/>
  <c r="D36" i="1" l="1"/>
  <c r="D34" i="1"/>
  <c r="D39" i="1"/>
  <c r="D35" i="1"/>
  <c r="D33" i="1"/>
  <c r="D25" i="1"/>
  <c r="D31" i="1"/>
  <c r="D29" i="1"/>
  <c r="D26" i="1"/>
  <c r="D23" i="1"/>
  <c r="D22" i="1"/>
  <c r="D21" i="1"/>
  <c r="D38" i="1"/>
  <c r="D37" i="1"/>
  <c r="D32" i="1"/>
  <c r="D28" i="1"/>
  <c r="D27" i="1"/>
  <c r="D24" i="1"/>
  <c r="C30" i="1" l="1"/>
  <c r="E12" i="1" l="1"/>
  <c r="F12" i="1"/>
  <c r="G12" i="1"/>
  <c r="C12" i="1"/>
  <c r="H21" i="1"/>
  <c r="E30" i="1"/>
  <c r="D30" i="1" s="1"/>
  <c r="F30" i="1"/>
  <c r="G30" i="1"/>
  <c r="C20" i="1"/>
  <c r="D12" i="1" l="1"/>
  <c r="H159" i="1"/>
  <c r="H158" i="1"/>
  <c r="H157" i="1"/>
  <c r="H156" i="1"/>
  <c r="H155" i="1"/>
  <c r="H154" i="1"/>
  <c r="H153" i="1"/>
  <c r="G152" i="1"/>
  <c r="F152" i="1"/>
  <c r="E152" i="1"/>
  <c r="D152" i="1"/>
  <c r="C152" i="1"/>
  <c r="H151" i="1"/>
  <c r="H150" i="1"/>
  <c r="H149" i="1"/>
  <c r="G148" i="1"/>
  <c r="F148" i="1"/>
  <c r="E148" i="1"/>
  <c r="D148" i="1"/>
  <c r="C148" i="1"/>
  <c r="H147" i="1"/>
  <c r="H146" i="1"/>
  <c r="H145" i="1"/>
  <c r="H144" i="1"/>
  <c r="H143" i="1"/>
  <c r="H142" i="1"/>
  <c r="H141" i="1"/>
  <c r="H140" i="1"/>
  <c r="G139" i="1"/>
  <c r="F139" i="1"/>
  <c r="E139" i="1"/>
  <c r="D139" i="1"/>
  <c r="C139" i="1"/>
  <c r="H138" i="1"/>
  <c r="H135" i="1" s="1"/>
  <c r="H137" i="1"/>
  <c r="G135" i="1"/>
  <c r="F135" i="1"/>
  <c r="E135" i="1"/>
  <c r="D135" i="1"/>
  <c r="C135" i="1"/>
  <c r="H134" i="1"/>
  <c r="H133" i="1"/>
  <c r="H132" i="1"/>
  <c r="H131" i="1"/>
  <c r="H130" i="1"/>
  <c r="H129" i="1"/>
  <c r="H128" i="1"/>
  <c r="H127" i="1"/>
  <c r="H126" i="1"/>
  <c r="G125" i="1"/>
  <c r="F125" i="1"/>
  <c r="E125" i="1"/>
  <c r="D125" i="1"/>
  <c r="C125" i="1"/>
  <c r="H124" i="1"/>
  <c r="H123" i="1"/>
  <c r="H122" i="1"/>
  <c r="H121" i="1"/>
  <c r="H120" i="1"/>
  <c r="H119" i="1"/>
  <c r="H118" i="1"/>
  <c r="H117" i="1"/>
  <c r="H116" i="1"/>
  <c r="H115" i="1" s="1"/>
  <c r="G115" i="1"/>
  <c r="F115" i="1"/>
  <c r="E115" i="1"/>
  <c r="D115" i="1"/>
  <c r="C115" i="1"/>
  <c r="H114" i="1"/>
  <c r="H113" i="1"/>
  <c r="H112" i="1"/>
  <c r="H111" i="1"/>
  <c r="H110" i="1"/>
  <c r="H109" i="1"/>
  <c r="H108" i="1"/>
  <c r="H105" i="1" s="1"/>
  <c r="H107" i="1"/>
  <c r="H106" i="1"/>
  <c r="G105" i="1"/>
  <c r="F105" i="1"/>
  <c r="E105" i="1"/>
  <c r="D105" i="1"/>
  <c r="C105" i="1"/>
  <c r="H104" i="1"/>
  <c r="H103" i="1"/>
  <c r="H102" i="1"/>
  <c r="H101" i="1"/>
  <c r="H100" i="1"/>
  <c r="H99" i="1"/>
  <c r="H98" i="1"/>
  <c r="H97" i="1"/>
  <c r="H96" i="1"/>
  <c r="G95" i="1"/>
  <c r="F95" i="1"/>
  <c r="E95" i="1"/>
  <c r="D95" i="1"/>
  <c r="C95" i="1"/>
  <c r="H94" i="1"/>
  <c r="H93" i="1"/>
  <c r="H92" i="1"/>
  <c r="H91" i="1"/>
  <c r="H90" i="1"/>
  <c r="H89" i="1"/>
  <c r="H88" i="1"/>
  <c r="G87" i="1"/>
  <c r="F87" i="1"/>
  <c r="E87" i="1"/>
  <c r="D87" i="1"/>
  <c r="C87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G20" i="1"/>
  <c r="G40" i="1" s="1"/>
  <c r="F20" i="1"/>
  <c r="F40" i="1" s="1"/>
  <c r="E20" i="1"/>
  <c r="H19" i="1"/>
  <c r="H18" i="1"/>
  <c r="H17" i="1"/>
  <c r="H16" i="1"/>
  <c r="H15" i="1"/>
  <c r="H14" i="1"/>
  <c r="H13" i="1"/>
  <c r="H152" i="1"/>
  <c r="E40" i="1" l="1"/>
  <c r="H41" i="1"/>
  <c r="H40" i="1" s="1"/>
  <c r="D41" i="1"/>
  <c r="C40" i="1"/>
  <c r="C11" i="1" s="1"/>
  <c r="C161" i="1" s="1"/>
  <c r="E11" i="1"/>
  <c r="D20" i="1"/>
  <c r="F11" i="1"/>
  <c r="H50" i="1"/>
  <c r="H73" i="1"/>
  <c r="H95" i="1"/>
  <c r="H148" i="1"/>
  <c r="D86" i="1"/>
  <c r="H87" i="1"/>
  <c r="H60" i="1"/>
  <c r="H139" i="1"/>
  <c r="H30" i="1"/>
  <c r="H20" i="1"/>
  <c r="H12" i="1"/>
  <c r="G11" i="1"/>
  <c r="F86" i="1"/>
  <c r="H125" i="1"/>
  <c r="H86" i="1" s="1"/>
  <c r="G86" i="1"/>
  <c r="E86" i="1"/>
  <c r="C86" i="1"/>
  <c r="D40" i="1" l="1"/>
  <c r="D11" i="1" s="1"/>
  <c r="D161" i="1" s="1"/>
  <c r="F161" i="1"/>
  <c r="H11" i="1"/>
  <c r="H161" i="1" s="1"/>
  <c r="G161" i="1"/>
  <c r="E161" i="1"/>
</calcChain>
</file>

<file path=xl/sharedStrings.xml><?xml version="1.0" encoding="utf-8"?>
<sst xmlns="http://schemas.openxmlformats.org/spreadsheetml/2006/main" count="163" uniqueCount="90">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</sst>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>
      <alignment vertical="center"/>
    </xf>
    <xf numFmtId="164" fontId="0" fillId="0" borderId="3" xfId="0" applyNumberFormat="1" applyBorder="1"/>
    <xf numFmtId="0" fontId="1" fillId="3" borderId="2" xfId="0" applyFont="1" applyFill="1" applyBorder="1" applyAlignment="1">
      <alignment horizontal="left" vertical="center" indent="9"/>
    </xf>
    <xf numFmtId="0" fontId="1" fillId="0" borderId="0" xfId="0" applyFont="1"/>
    <xf numFmtId="0" fontId="0" fillId="0" borderId="2" xfId="0" applyFill="1" applyBorder="1" applyAlignment="1">
      <alignment horizontal="left" vertical="center" indent="9"/>
    </xf>
    <xf numFmtId="164" fontId="0" fillId="0" borderId="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43" fontId="0" fillId="0" borderId="0" xfId="41" applyFont="1"/>
    <xf numFmtId="43" fontId="0" fillId="0" borderId="0" xfId="41" applyFont="1" applyFill="1"/>
    <xf numFmtId="43" fontId="1" fillId="0" borderId="0" xfId="41" applyFont="1"/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397848</xdr:colOff>
      <xdr:row>1</xdr:row>
      <xdr:rowOff>70930</xdr:rowOff>
    </xdr:from>
    <xdr:to>
      <xdr:col>4</xdr:col>
      <xdr:colOff>630819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973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742593</xdr:colOff>
      <xdr:row>1</xdr:row>
      <xdr:rowOff>23448</xdr:rowOff>
    </xdr:from>
    <xdr:to>
      <xdr:col>5</xdr:col>
      <xdr:colOff>437793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1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47625</xdr:rowOff>
    </xdr:from>
    <xdr:to>
      <xdr:col>7</xdr:col>
      <xdr:colOff>485775</xdr:colOff>
      <xdr:row>1</xdr:row>
      <xdr:rowOff>740352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363075" y="238125"/>
          <a:ext cx="1190625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Normal="100" workbookViewId="0">
      <pane xSplit="1" ySplit="10" topLeftCell="B152" activePane="bottomRight" state="frozen"/>
      <selection pane="topRight" activeCell="B1" sqref="B1"/>
      <selection pane="bottomLeft" activeCell="A11" sqref="A11"/>
      <selection pane="bottomRight" activeCell="F137" sqref="F13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3" width="13.140625" style="11" bestFit="1" customWidth="1"/>
    <col min="4" max="4" width="13.85546875" style="11" bestFit="1" customWidth="1"/>
    <col min="5" max="5" width="13.140625" style="11" bestFit="1" customWidth="1"/>
    <col min="6" max="7" width="11.5703125" style="11" bestFit="1" customWidth="1"/>
    <col min="8" max="8" width="11.85546875" style="11" bestFit="1" customWidth="1"/>
    <col min="10" max="10" width="15.140625" style="25" bestFit="1" customWidth="1"/>
  </cols>
  <sheetData>
    <row r="1" spans="1:9" x14ac:dyDescent="0.25">
      <c r="A1" t="s">
        <v>0</v>
      </c>
    </row>
    <row r="2" spans="1:9" ht="61.9" customHeight="1" x14ac:dyDescent="0.25">
      <c r="B2" s="28"/>
      <c r="C2" s="28"/>
      <c r="D2" s="28"/>
      <c r="E2" s="12"/>
      <c r="F2" s="12"/>
      <c r="G2" s="12"/>
      <c r="H2" s="13"/>
    </row>
    <row r="3" spans="1:9" ht="14.45" customHeight="1" x14ac:dyDescent="0.25">
      <c r="B3" s="10"/>
    </row>
    <row r="4" spans="1:9" x14ac:dyDescent="0.25">
      <c r="B4" s="33" t="s">
        <v>88</v>
      </c>
      <c r="C4" s="34"/>
      <c r="D4" s="34"/>
      <c r="E4" s="34"/>
      <c r="F4" s="34"/>
      <c r="G4" s="34"/>
      <c r="H4" s="35"/>
    </row>
    <row r="5" spans="1:9" x14ac:dyDescent="0.25">
      <c r="B5" s="36" t="s">
        <v>1</v>
      </c>
      <c r="C5" s="37"/>
      <c r="D5" s="37"/>
      <c r="E5" s="37"/>
      <c r="F5" s="37"/>
      <c r="G5" s="37"/>
      <c r="H5" s="38"/>
    </row>
    <row r="6" spans="1:9" x14ac:dyDescent="0.25">
      <c r="B6" s="36" t="s">
        <v>2</v>
      </c>
      <c r="C6" s="37"/>
      <c r="D6" s="37"/>
      <c r="E6" s="37"/>
      <c r="F6" s="37"/>
      <c r="G6" s="37"/>
      <c r="H6" s="38"/>
    </row>
    <row r="7" spans="1:9" x14ac:dyDescent="0.25">
      <c r="B7" s="39" t="s">
        <v>89</v>
      </c>
      <c r="C7" s="39"/>
      <c r="D7" s="39"/>
      <c r="E7" s="39"/>
      <c r="F7" s="39"/>
      <c r="G7" s="39"/>
      <c r="H7" s="39"/>
    </row>
    <row r="8" spans="1:9" x14ac:dyDescent="0.25">
      <c r="B8" s="40" t="s">
        <v>3</v>
      </c>
      <c r="C8" s="41"/>
      <c r="D8" s="41"/>
      <c r="E8" s="41"/>
      <c r="F8" s="41"/>
      <c r="G8" s="41"/>
      <c r="H8" s="42"/>
    </row>
    <row r="9" spans="1:9" ht="14.45" customHeight="1" x14ac:dyDescent="0.25">
      <c r="B9" s="29" t="s">
        <v>4</v>
      </c>
      <c r="C9" s="31" t="s">
        <v>5</v>
      </c>
      <c r="D9" s="31"/>
      <c r="E9" s="31"/>
      <c r="F9" s="31"/>
      <c r="G9" s="31"/>
      <c r="H9" s="31" t="s">
        <v>6</v>
      </c>
    </row>
    <row r="10" spans="1:9" ht="30" x14ac:dyDescent="0.25">
      <c r="B10" s="30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32"/>
    </row>
    <row r="11" spans="1:9" x14ac:dyDescent="0.25">
      <c r="B11" s="1" t="s">
        <v>12</v>
      </c>
      <c r="C11" s="15">
        <f>SUM(C12,C20,C30,C40,C50,C60,C64,C73,C77)</f>
        <v>205949809.78999999</v>
      </c>
      <c r="D11" s="15">
        <f t="shared" ref="D11:G11" si="0">SUM(D12,D20,D30,D40,D50,D60,D64,D73,D77)</f>
        <v>160342460.64000002</v>
      </c>
      <c r="E11" s="15">
        <f>SUM(E12,E20,E30,E40,E50,E60,E64,E73,E77)</f>
        <v>366292270.43000001</v>
      </c>
      <c r="F11" s="15">
        <f t="shared" si="0"/>
        <v>343018969.58000004</v>
      </c>
      <c r="G11" s="15">
        <f t="shared" si="0"/>
        <v>281561483.31</v>
      </c>
      <c r="H11" s="16">
        <f>SUM(H12,H20,H30,H40,H50,H60,H64,H73,H77)</f>
        <v>23273300.849999994</v>
      </c>
    </row>
    <row r="12" spans="1:9" x14ac:dyDescent="0.25">
      <c r="B12" s="2" t="s">
        <v>13</v>
      </c>
      <c r="C12" s="17">
        <f>SUM(C13:C19)</f>
        <v>0</v>
      </c>
      <c r="D12" s="17">
        <f>+E12-C12</f>
        <v>0</v>
      </c>
      <c r="E12" s="17">
        <f t="shared" ref="E12:G12" si="1">SUM(E13:E19)</f>
        <v>0</v>
      </c>
      <c r="F12" s="17">
        <f t="shared" si="1"/>
        <v>0</v>
      </c>
      <c r="G12" s="17">
        <f t="shared" si="1"/>
        <v>0</v>
      </c>
      <c r="H12" s="17">
        <f>SUM(H13:H19)</f>
        <v>0</v>
      </c>
    </row>
    <row r="13" spans="1:9" x14ac:dyDescent="0.25">
      <c r="B13" s="3" t="s">
        <v>14</v>
      </c>
      <c r="C13" s="17">
        <v>0</v>
      </c>
      <c r="D13" s="17">
        <f t="shared" ref="D13:D19" si="2">+C13-E13</f>
        <v>0</v>
      </c>
      <c r="E13" s="17">
        <v>0</v>
      </c>
      <c r="F13" s="17">
        <v>0</v>
      </c>
      <c r="G13" s="17">
        <v>0</v>
      </c>
      <c r="H13" s="17">
        <f>E13-F13</f>
        <v>0</v>
      </c>
      <c r="I13" s="11"/>
    </row>
    <row r="14" spans="1:9" x14ac:dyDescent="0.25">
      <c r="B14" s="3" t="s">
        <v>15</v>
      </c>
      <c r="C14" s="17">
        <v>0</v>
      </c>
      <c r="D14" s="17">
        <f t="shared" si="2"/>
        <v>0</v>
      </c>
      <c r="E14" s="17">
        <v>0</v>
      </c>
      <c r="F14" s="17">
        <v>0</v>
      </c>
      <c r="G14" s="17">
        <v>0</v>
      </c>
      <c r="H14" s="17">
        <f>E14-F14</f>
        <v>0</v>
      </c>
    </row>
    <row r="15" spans="1:9" x14ac:dyDescent="0.25">
      <c r="B15" s="3" t="s">
        <v>16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v>0</v>
      </c>
      <c r="H15" s="17">
        <f t="shared" ref="H15:H19" si="3">E15-F15</f>
        <v>0</v>
      </c>
    </row>
    <row r="16" spans="1:9" x14ac:dyDescent="0.25">
      <c r="B16" s="3" t="s">
        <v>17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v>0</v>
      </c>
      <c r="H16" s="17">
        <f t="shared" si="3"/>
        <v>0</v>
      </c>
      <c r="I16" s="11"/>
    </row>
    <row r="17" spans="2:8" x14ac:dyDescent="0.25">
      <c r="B17" s="3" t="s">
        <v>18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v>0</v>
      </c>
      <c r="H17" s="17">
        <f t="shared" si="3"/>
        <v>0</v>
      </c>
    </row>
    <row r="18" spans="2:8" x14ac:dyDescent="0.25">
      <c r="B18" s="3" t="s">
        <v>19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v>0</v>
      </c>
      <c r="H18" s="17">
        <f t="shared" si="3"/>
        <v>0</v>
      </c>
    </row>
    <row r="19" spans="2:8" x14ac:dyDescent="0.25">
      <c r="B19" s="3" t="s">
        <v>20</v>
      </c>
      <c r="C19" s="17">
        <v>0</v>
      </c>
      <c r="D19" s="17">
        <f t="shared" si="2"/>
        <v>0</v>
      </c>
      <c r="E19" s="17">
        <v>0</v>
      </c>
      <c r="F19" s="17">
        <v>0</v>
      </c>
      <c r="G19" s="17">
        <v>0</v>
      </c>
      <c r="H19" s="17">
        <f t="shared" si="3"/>
        <v>0</v>
      </c>
    </row>
    <row r="20" spans="2:8" x14ac:dyDescent="0.25">
      <c r="B20" s="2" t="s">
        <v>21</v>
      </c>
      <c r="C20" s="17">
        <f>SUM(C21:C29)</f>
        <v>0</v>
      </c>
      <c r="D20" s="17">
        <f t="shared" ref="D20:D23" si="4">+E20-C20</f>
        <v>0</v>
      </c>
      <c r="E20" s="17">
        <f t="shared" ref="E20:G20" si="5">SUM(E21:E29)</f>
        <v>0</v>
      </c>
      <c r="F20" s="17">
        <f t="shared" si="5"/>
        <v>0</v>
      </c>
      <c r="G20" s="17">
        <f t="shared" si="5"/>
        <v>0</v>
      </c>
      <c r="H20" s="17">
        <f>SUM(H21:H29)</f>
        <v>0</v>
      </c>
    </row>
    <row r="21" spans="2:8" x14ac:dyDescent="0.25">
      <c r="B21" s="3" t="s">
        <v>22</v>
      </c>
      <c r="C21" s="17">
        <v>0</v>
      </c>
      <c r="D21" s="17">
        <f t="shared" si="4"/>
        <v>0</v>
      </c>
      <c r="E21" s="17">
        <v>0</v>
      </c>
      <c r="F21" s="17">
        <v>0</v>
      </c>
      <c r="G21" s="17">
        <v>0</v>
      </c>
      <c r="H21" s="17">
        <f>E21-F21</f>
        <v>0</v>
      </c>
    </row>
    <row r="22" spans="2:8" x14ac:dyDescent="0.25">
      <c r="B22" s="3" t="s">
        <v>23</v>
      </c>
      <c r="C22" s="17">
        <v>0</v>
      </c>
      <c r="D22" s="17">
        <f t="shared" si="4"/>
        <v>0</v>
      </c>
      <c r="E22" s="17">
        <v>0</v>
      </c>
      <c r="F22" s="17">
        <v>0</v>
      </c>
      <c r="G22" s="17">
        <v>0</v>
      </c>
      <c r="H22" s="17">
        <f t="shared" ref="H22:H29" si="6">E22-F22</f>
        <v>0</v>
      </c>
    </row>
    <row r="23" spans="2:8" x14ac:dyDescent="0.25">
      <c r="B23" s="3" t="s">
        <v>24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v>0</v>
      </c>
      <c r="H23" s="17">
        <f t="shared" si="6"/>
        <v>0</v>
      </c>
    </row>
    <row r="24" spans="2:8" x14ac:dyDescent="0.25">
      <c r="B24" s="3" t="s">
        <v>25</v>
      </c>
      <c r="C24" s="17">
        <v>0</v>
      </c>
      <c r="D24" s="17">
        <f t="shared" ref="D24:D28" si="7">+C24-E24</f>
        <v>0</v>
      </c>
      <c r="E24" s="17">
        <v>0</v>
      </c>
      <c r="F24" s="17">
        <v>0</v>
      </c>
      <c r="G24" s="17">
        <v>0</v>
      </c>
      <c r="H24" s="17">
        <f t="shared" si="6"/>
        <v>0</v>
      </c>
    </row>
    <row r="25" spans="2:8" x14ac:dyDescent="0.25">
      <c r="B25" s="3" t="s">
        <v>26</v>
      </c>
      <c r="C25" s="17">
        <v>0</v>
      </c>
      <c r="D25" s="17">
        <f>+E25-C25</f>
        <v>0</v>
      </c>
      <c r="E25" s="17">
        <v>0</v>
      </c>
      <c r="F25" s="17">
        <v>0</v>
      </c>
      <c r="G25" s="17">
        <v>0</v>
      </c>
      <c r="H25" s="17">
        <f t="shared" si="6"/>
        <v>0</v>
      </c>
    </row>
    <row r="26" spans="2:8" x14ac:dyDescent="0.25">
      <c r="B26" s="3" t="s">
        <v>27</v>
      </c>
      <c r="C26" s="17">
        <v>0</v>
      </c>
      <c r="D26" s="17">
        <f t="shared" ref="D26" si="8">+E26-C26</f>
        <v>0</v>
      </c>
      <c r="E26" s="17">
        <v>0</v>
      </c>
      <c r="F26" s="17">
        <v>0</v>
      </c>
      <c r="G26" s="17">
        <v>0</v>
      </c>
      <c r="H26" s="17">
        <f t="shared" si="6"/>
        <v>0</v>
      </c>
    </row>
    <row r="27" spans="2:8" x14ac:dyDescent="0.25">
      <c r="B27" s="3" t="s">
        <v>28</v>
      </c>
      <c r="C27" s="17">
        <v>0</v>
      </c>
      <c r="D27" s="17">
        <f t="shared" si="7"/>
        <v>0</v>
      </c>
      <c r="E27" s="17">
        <v>0</v>
      </c>
      <c r="F27" s="17">
        <v>0</v>
      </c>
      <c r="G27" s="17">
        <v>0</v>
      </c>
      <c r="H27" s="17">
        <f t="shared" si="6"/>
        <v>0</v>
      </c>
    </row>
    <row r="28" spans="2:8" x14ac:dyDescent="0.25">
      <c r="B28" s="3" t="s">
        <v>29</v>
      </c>
      <c r="C28" s="17">
        <v>0</v>
      </c>
      <c r="D28" s="17">
        <f t="shared" si="7"/>
        <v>0</v>
      </c>
      <c r="E28" s="17">
        <v>0</v>
      </c>
      <c r="F28" s="17">
        <v>0</v>
      </c>
      <c r="G28" s="17">
        <v>0</v>
      </c>
      <c r="H28" s="17">
        <f t="shared" si="6"/>
        <v>0</v>
      </c>
    </row>
    <row r="29" spans="2:8" x14ac:dyDescent="0.25">
      <c r="B29" s="3" t="s">
        <v>30</v>
      </c>
      <c r="C29" s="17">
        <v>0</v>
      </c>
      <c r="D29" s="17">
        <f t="shared" ref="D29:D30" si="9">+E29-C29</f>
        <v>0</v>
      </c>
      <c r="E29" s="17">
        <v>0</v>
      </c>
      <c r="F29" s="17">
        <v>0</v>
      </c>
      <c r="G29" s="17">
        <v>0</v>
      </c>
      <c r="H29" s="17">
        <f t="shared" si="6"/>
        <v>0</v>
      </c>
    </row>
    <row r="30" spans="2:8" x14ac:dyDescent="0.25">
      <c r="B30" s="2" t="s">
        <v>31</v>
      </c>
      <c r="C30" s="17">
        <f>SUM(C31:C39)</f>
        <v>0</v>
      </c>
      <c r="D30" s="17">
        <f t="shared" si="9"/>
        <v>0</v>
      </c>
      <c r="E30" s="17">
        <f t="shared" ref="E30:H30" si="10">SUM(E31:E39)</f>
        <v>0</v>
      </c>
      <c r="F30" s="17">
        <f t="shared" si="10"/>
        <v>0</v>
      </c>
      <c r="G30" s="17">
        <f t="shared" si="10"/>
        <v>0</v>
      </c>
      <c r="H30" s="17">
        <f t="shared" si="10"/>
        <v>0</v>
      </c>
    </row>
    <row r="31" spans="2:8" x14ac:dyDescent="0.25">
      <c r="B31" s="3" t="s">
        <v>32</v>
      </c>
      <c r="C31" s="17">
        <v>0</v>
      </c>
      <c r="D31" s="17">
        <f>+E31-C31</f>
        <v>0</v>
      </c>
      <c r="E31" s="17">
        <v>0</v>
      </c>
      <c r="F31" s="17">
        <v>0</v>
      </c>
      <c r="G31" s="17">
        <v>0</v>
      </c>
      <c r="H31" s="17">
        <f>E31-F31</f>
        <v>0</v>
      </c>
    </row>
    <row r="32" spans="2:8" x14ac:dyDescent="0.25">
      <c r="B32" s="3" t="s">
        <v>33</v>
      </c>
      <c r="C32" s="17">
        <v>0</v>
      </c>
      <c r="D32" s="17">
        <f t="shared" ref="D32:D38" si="11">+C32-E32</f>
        <v>0</v>
      </c>
      <c r="E32" s="17">
        <v>0</v>
      </c>
      <c r="F32" s="17">
        <v>0</v>
      </c>
      <c r="G32" s="17">
        <v>0</v>
      </c>
      <c r="H32" s="17">
        <f t="shared" ref="H32:H39" si="12">E32-F32</f>
        <v>0</v>
      </c>
    </row>
    <row r="33" spans="2:10" x14ac:dyDescent="0.25">
      <c r="B33" s="3" t="s">
        <v>34</v>
      </c>
      <c r="C33" s="17">
        <v>0</v>
      </c>
      <c r="D33" s="17">
        <f t="shared" ref="D33" si="13">+E33-C33</f>
        <v>0</v>
      </c>
      <c r="E33" s="17">
        <v>0</v>
      </c>
      <c r="F33" s="17">
        <v>0</v>
      </c>
      <c r="G33" s="17">
        <v>0</v>
      </c>
      <c r="H33" s="17">
        <f t="shared" si="12"/>
        <v>0</v>
      </c>
    </row>
    <row r="34" spans="2:10" x14ac:dyDescent="0.25">
      <c r="B34" s="3" t="s">
        <v>35</v>
      </c>
      <c r="C34" s="17">
        <v>0</v>
      </c>
      <c r="D34" s="17">
        <f>+E34-C34</f>
        <v>0</v>
      </c>
      <c r="E34" s="17">
        <v>0</v>
      </c>
      <c r="F34" s="17">
        <v>0</v>
      </c>
      <c r="G34" s="17">
        <v>0</v>
      </c>
      <c r="H34" s="17">
        <f t="shared" si="12"/>
        <v>0</v>
      </c>
    </row>
    <row r="35" spans="2:10" x14ac:dyDescent="0.25">
      <c r="B35" s="3" t="s">
        <v>36</v>
      </c>
      <c r="C35" s="17">
        <v>0</v>
      </c>
      <c r="D35" s="17">
        <f t="shared" ref="D35" si="14">+E35-C35</f>
        <v>0</v>
      </c>
      <c r="E35" s="17">
        <v>0</v>
      </c>
      <c r="F35" s="17">
        <v>0</v>
      </c>
      <c r="G35" s="17">
        <v>0</v>
      </c>
      <c r="H35" s="17">
        <f t="shared" si="12"/>
        <v>0</v>
      </c>
    </row>
    <row r="36" spans="2:10" x14ac:dyDescent="0.25">
      <c r="B36" s="3" t="s">
        <v>37</v>
      </c>
      <c r="C36" s="17">
        <v>0</v>
      </c>
      <c r="D36" s="17">
        <f>+E36-C36</f>
        <v>0</v>
      </c>
      <c r="E36" s="17">
        <v>0</v>
      </c>
      <c r="F36" s="17">
        <v>0</v>
      </c>
      <c r="G36" s="17">
        <v>0</v>
      </c>
      <c r="H36" s="17">
        <f t="shared" si="12"/>
        <v>0</v>
      </c>
    </row>
    <row r="37" spans="2:10" x14ac:dyDescent="0.25">
      <c r="B37" s="3" t="s">
        <v>38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v>0</v>
      </c>
      <c r="H37" s="17">
        <f t="shared" si="12"/>
        <v>0</v>
      </c>
    </row>
    <row r="38" spans="2:10" x14ac:dyDescent="0.25">
      <c r="B38" s="3" t="s">
        <v>39</v>
      </c>
      <c r="C38" s="17">
        <v>0</v>
      </c>
      <c r="D38" s="17">
        <f t="shared" si="11"/>
        <v>0</v>
      </c>
      <c r="E38" s="17">
        <v>0</v>
      </c>
      <c r="F38" s="17">
        <v>0</v>
      </c>
      <c r="G38" s="17">
        <v>0</v>
      </c>
      <c r="H38" s="17">
        <f t="shared" si="12"/>
        <v>0</v>
      </c>
    </row>
    <row r="39" spans="2:10" x14ac:dyDescent="0.25">
      <c r="B39" s="3" t="s">
        <v>40</v>
      </c>
      <c r="C39" s="17">
        <v>0</v>
      </c>
      <c r="D39" s="17">
        <f t="shared" ref="D39" si="15">+E39-C39</f>
        <v>0</v>
      </c>
      <c r="E39" s="17">
        <v>0</v>
      </c>
      <c r="F39" s="17">
        <v>0</v>
      </c>
      <c r="G39" s="17">
        <v>0</v>
      </c>
      <c r="H39" s="17">
        <f t="shared" si="12"/>
        <v>0</v>
      </c>
    </row>
    <row r="40" spans="2:10" x14ac:dyDescent="0.25">
      <c r="B40" s="2" t="s">
        <v>41</v>
      </c>
      <c r="C40" s="17">
        <f>SUM(C41:C49)</f>
        <v>205949809.78999999</v>
      </c>
      <c r="D40" s="17">
        <f t="shared" ref="D40:H40" si="16">SUM(D41:D49)</f>
        <v>41292062.200000018</v>
      </c>
      <c r="E40" s="17">
        <f t="shared" si="16"/>
        <v>247241871.99000001</v>
      </c>
      <c r="F40" s="17">
        <f t="shared" si="16"/>
        <v>247241871.99000001</v>
      </c>
      <c r="G40" s="17">
        <f t="shared" si="16"/>
        <v>239376652.93000001</v>
      </c>
      <c r="H40" s="17">
        <f t="shared" si="16"/>
        <v>0</v>
      </c>
    </row>
    <row r="41" spans="2:10" x14ac:dyDescent="0.25">
      <c r="B41" s="3" t="s">
        <v>42</v>
      </c>
      <c r="C41" s="17">
        <v>205949809.78999999</v>
      </c>
      <c r="D41" s="17">
        <f>+E41-C41</f>
        <v>41292062.200000018</v>
      </c>
      <c r="E41" s="17">
        <v>247241871.99000001</v>
      </c>
      <c r="F41" s="17">
        <v>247241871.99000001</v>
      </c>
      <c r="G41" s="17">
        <v>239376652.93000001</v>
      </c>
      <c r="H41" s="17">
        <f>E41-F41</f>
        <v>0</v>
      </c>
      <c r="J41" s="25">
        <v>207929357</v>
      </c>
    </row>
    <row r="42" spans="2:10" x14ac:dyDescent="0.25">
      <c r="B42" s="3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f t="shared" ref="H42:H49" si="17">E42-F42</f>
        <v>0</v>
      </c>
      <c r="J42" s="25">
        <v>10189303</v>
      </c>
    </row>
    <row r="43" spans="2:10" x14ac:dyDescent="0.25">
      <c r="B43" s="3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f t="shared" si="17"/>
        <v>0</v>
      </c>
      <c r="J43" s="25">
        <v>49118549</v>
      </c>
    </row>
    <row r="44" spans="2:10" x14ac:dyDescent="0.25">
      <c r="B44" s="3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f t="shared" si="17"/>
        <v>0</v>
      </c>
      <c r="J44" s="25">
        <f>SUM(J41:J43)</f>
        <v>267237209</v>
      </c>
    </row>
    <row r="45" spans="2:10" x14ac:dyDescent="0.25">
      <c r="B45" s="3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f t="shared" si="17"/>
        <v>0</v>
      </c>
    </row>
    <row r="46" spans="2:10" x14ac:dyDescent="0.25">
      <c r="B46" s="3" t="s">
        <v>47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f t="shared" si="17"/>
        <v>0</v>
      </c>
    </row>
    <row r="47" spans="2:10" x14ac:dyDescent="0.25">
      <c r="B47" s="3" t="s">
        <v>48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f t="shared" si="17"/>
        <v>0</v>
      </c>
    </row>
    <row r="48" spans="2:10" x14ac:dyDescent="0.25">
      <c r="B48" s="3" t="s">
        <v>49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f t="shared" si="17"/>
        <v>0</v>
      </c>
    </row>
    <row r="49" spans="2:10" x14ac:dyDescent="0.25">
      <c r="B49" s="3" t="s">
        <v>50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f t="shared" si="17"/>
        <v>0</v>
      </c>
    </row>
    <row r="50" spans="2:10" x14ac:dyDescent="0.25">
      <c r="B50" s="2" t="s">
        <v>51</v>
      </c>
      <c r="C50" s="17">
        <f>SUM(C51:C59)</f>
        <v>0</v>
      </c>
      <c r="D50" s="17">
        <f t="shared" ref="D50:H50" si="18">SUM(D51:D59)</f>
        <v>3294400</v>
      </c>
      <c r="E50" s="17">
        <f t="shared" si="18"/>
        <v>3294400</v>
      </c>
      <c r="F50" s="17">
        <f t="shared" si="18"/>
        <v>3294400</v>
      </c>
      <c r="G50" s="17">
        <f t="shared" si="18"/>
        <v>3294400</v>
      </c>
      <c r="H50" s="17">
        <f t="shared" si="18"/>
        <v>0</v>
      </c>
    </row>
    <row r="51" spans="2:10" x14ac:dyDescent="0.25">
      <c r="B51" s="3" t="s">
        <v>52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f>E51-F51</f>
        <v>0</v>
      </c>
    </row>
    <row r="52" spans="2:10" x14ac:dyDescent="0.25">
      <c r="B52" s="3" t="s">
        <v>53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f t="shared" ref="H52:H59" si="19">E52-F52</f>
        <v>0</v>
      </c>
    </row>
    <row r="53" spans="2:10" x14ac:dyDescent="0.25">
      <c r="B53" s="3" t="s">
        <v>54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f t="shared" si="19"/>
        <v>0</v>
      </c>
    </row>
    <row r="54" spans="2:10" x14ac:dyDescent="0.25">
      <c r="B54" s="3" t="s">
        <v>55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f t="shared" si="19"/>
        <v>0</v>
      </c>
    </row>
    <row r="55" spans="2:10" x14ac:dyDescent="0.25">
      <c r="B55" s="3" t="s">
        <v>56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f t="shared" si="19"/>
        <v>0</v>
      </c>
    </row>
    <row r="56" spans="2:10" x14ac:dyDescent="0.25">
      <c r="B56" s="3" t="s">
        <v>57</v>
      </c>
      <c r="C56" s="17">
        <v>0</v>
      </c>
      <c r="D56" s="17">
        <v>3294400</v>
      </c>
      <c r="E56" s="17">
        <v>3294400</v>
      </c>
      <c r="F56" s="17">
        <v>3294400</v>
      </c>
      <c r="G56" s="17">
        <v>3294400</v>
      </c>
      <c r="H56" s="17">
        <f t="shared" si="19"/>
        <v>0</v>
      </c>
    </row>
    <row r="57" spans="2:10" x14ac:dyDescent="0.25">
      <c r="B57" s="3" t="s">
        <v>58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f t="shared" si="19"/>
        <v>0</v>
      </c>
    </row>
    <row r="58" spans="2:10" x14ac:dyDescent="0.25">
      <c r="B58" s="3" t="s">
        <v>59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f t="shared" si="19"/>
        <v>0</v>
      </c>
    </row>
    <row r="59" spans="2:10" x14ac:dyDescent="0.25">
      <c r="B59" s="3" t="s">
        <v>60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f t="shared" si="19"/>
        <v>0</v>
      </c>
    </row>
    <row r="60" spans="2:10" x14ac:dyDescent="0.25">
      <c r="B60" s="2" t="s">
        <v>61</v>
      </c>
      <c r="C60" s="17">
        <f>SUM(C61:C63)</f>
        <v>0</v>
      </c>
      <c r="D60" s="17">
        <f t="shared" ref="D60:H60" si="20">SUM(D61:D63)</f>
        <v>115755998.44</v>
      </c>
      <c r="E60" s="17">
        <f t="shared" si="20"/>
        <v>115755998.44</v>
      </c>
      <c r="F60" s="17">
        <f t="shared" si="20"/>
        <v>92482697.590000004</v>
      </c>
      <c r="G60" s="17">
        <f t="shared" si="20"/>
        <v>38890430.380000003</v>
      </c>
      <c r="H60" s="17">
        <f t="shared" si="20"/>
        <v>23273300.849999994</v>
      </c>
    </row>
    <row r="61" spans="2:10" s="24" customFormat="1" x14ac:dyDescent="0.25">
      <c r="B61" s="22" t="s">
        <v>62</v>
      </c>
      <c r="C61" s="23">
        <v>0</v>
      </c>
      <c r="D61" s="23">
        <v>115755998.44</v>
      </c>
      <c r="E61" s="23">
        <v>115755998.44</v>
      </c>
      <c r="F61" s="23">
        <v>92482697.590000004</v>
      </c>
      <c r="G61" s="23">
        <v>38890430.380000003</v>
      </c>
      <c r="H61" s="23">
        <f>E61-F61</f>
        <v>23273300.849999994</v>
      </c>
      <c r="J61" s="26"/>
    </row>
    <row r="62" spans="2:10" x14ac:dyDescent="0.25">
      <c r="B62" s="3" t="s">
        <v>63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f t="shared" ref="H62:H63" si="21">E62-F62</f>
        <v>0</v>
      </c>
    </row>
    <row r="63" spans="2:10" x14ac:dyDescent="0.25">
      <c r="B63" s="3" t="s">
        <v>64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f t="shared" si="21"/>
        <v>0</v>
      </c>
    </row>
    <row r="64" spans="2:10" x14ac:dyDescent="0.25">
      <c r="B64" s="2" t="s">
        <v>65</v>
      </c>
      <c r="C64" s="17">
        <f>SUM(C65:C69,C71:C72)</f>
        <v>0</v>
      </c>
      <c r="D64" s="17">
        <f t="shared" ref="D64:H64" si="22">SUM(D65:D69,D71:D72)</f>
        <v>0</v>
      </c>
      <c r="E64" s="17">
        <f t="shared" si="22"/>
        <v>0</v>
      </c>
      <c r="F64" s="17">
        <f t="shared" si="22"/>
        <v>0</v>
      </c>
      <c r="G64" s="17">
        <f t="shared" si="22"/>
        <v>0</v>
      </c>
      <c r="H64" s="17">
        <f t="shared" si="22"/>
        <v>0</v>
      </c>
    </row>
    <row r="65" spans="2:8" x14ac:dyDescent="0.25">
      <c r="B65" s="3" t="s">
        <v>66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f>E65-F65</f>
        <v>0</v>
      </c>
    </row>
    <row r="66" spans="2:8" x14ac:dyDescent="0.25">
      <c r="B66" s="3" t="s">
        <v>67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f t="shared" ref="H66:H72" si="23">E66-F66</f>
        <v>0</v>
      </c>
    </row>
    <row r="67" spans="2:8" x14ac:dyDescent="0.25">
      <c r="B67" s="3" t="s">
        <v>68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f t="shared" si="23"/>
        <v>0</v>
      </c>
    </row>
    <row r="68" spans="2:8" x14ac:dyDescent="0.25">
      <c r="B68" s="3" t="s">
        <v>69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f t="shared" si="23"/>
        <v>0</v>
      </c>
    </row>
    <row r="69" spans="2:8" x14ac:dyDescent="0.25">
      <c r="B69" s="3" t="s">
        <v>70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f t="shared" si="23"/>
        <v>0</v>
      </c>
    </row>
    <row r="70" spans="2:8" x14ac:dyDescent="0.25">
      <c r="B70" s="3" t="s">
        <v>71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f t="shared" si="23"/>
        <v>0</v>
      </c>
    </row>
    <row r="71" spans="2:8" x14ac:dyDescent="0.25">
      <c r="B71" s="3" t="s">
        <v>72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f t="shared" si="23"/>
        <v>0</v>
      </c>
    </row>
    <row r="72" spans="2:8" x14ac:dyDescent="0.25">
      <c r="B72" s="3" t="s">
        <v>73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f t="shared" si="23"/>
        <v>0</v>
      </c>
    </row>
    <row r="73" spans="2:8" x14ac:dyDescent="0.25">
      <c r="B73" s="2" t="s">
        <v>74</v>
      </c>
      <c r="C73" s="17">
        <f>SUM(C74:C76)</f>
        <v>0</v>
      </c>
      <c r="D73" s="17">
        <f t="shared" ref="D73:H73" si="24">SUM(D74:D76)</f>
        <v>0</v>
      </c>
      <c r="E73" s="17">
        <f t="shared" si="24"/>
        <v>0</v>
      </c>
      <c r="F73" s="17">
        <f t="shared" si="24"/>
        <v>0</v>
      </c>
      <c r="G73" s="17">
        <f t="shared" si="24"/>
        <v>0</v>
      </c>
      <c r="H73" s="17">
        <f t="shared" si="24"/>
        <v>0</v>
      </c>
    </row>
    <row r="74" spans="2:8" x14ac:dyDescent="0.25">
      <c r="B74" s="3" t="s">
        <v>75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f>E74-F74</f>
        <v>0</v>
      </c>
    </row>
    <row r="75" spans="2:8" x14ac:dyDescent="0.25">
      <c r="B75" s="3" t="s">
        <v>76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f t="shared" ref="H75:H76" si="25">E75-F75</f>
        <v>0</v>
      </c>
    </row>
    <row r="76" spans="2:8" x14ac:dyDescent="0.25">
      <c r="B76" s="3" t="s">
        <v>77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f t="shared" si="25"/>
        <v>0</v>
      </c>
    </row>
    <row r="77" spans="2:8" x14ac:dyDescent="0.25">
      <c r="B77" s="2" t="s">
        <v>78</v>
      </c>
      <c r="C77" s="17">
        <f>SUM(C78:C84)</f>
        <v>0</v>
      </c>
      <c r="D77" s="17">
        <f t="shared" ref="D77:H77" si="26">SUM(D78:D84)</f>
        <v>0</v>
      </c>
      <c r="E77" s="17">
        <f t="shared" si="26"/>
        <v>0</v>
      </c>
      <c r="F77" s="17">
        <f t="shared" si="26"/>
        <v>0</v>
      </c>
      <c r="G77" s="17">
        <f t="shared" si="26"/>
        <v>0</v>
      </c>
      <c r="H77" s="17">
        <f t="shared" si="26"/>
        <v>0</v>
      </c>
    </row>
    <row r="78" spans="2:8" x14ac:dyDescent="0.25">
      <c r="B78" s="3" t="s">
        <v>79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f>E78-F78</f>
        <v>0</v>
      </c>
    </row>
    <row r="79" spans="2:8" x14ac:dyDescent="0.25">
      <c r="B79" s="3" t="s">
        <v>80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f t="shared" ref="H79:H84" si="27">E79-F79</f>
        <v>0</v>
      </c>
    </row>
    <row r="80" spans="2:8" x14ac:dyDescent="0.25">
      <c r="B80" s="3" t="s">
        <v>81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f t="shared" si="27"/>
        <v>0</v>
      </c>
    </row>
    <row r="81" spans="2:8" x14ac:dyDescent="0.25">
      <c r="B81" s="3" t="s">
        <v>82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f t="shared" si="27"/>
        <v>0</v>
      </c>
    </row>
    <row r="82" spans="2:8" x14ac:dyDescent="0.25">
      <c r="B82" s="3" t="s">
        <v>83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f t="shared" si="27"/>
        <v>0</v>
      </c>
    </row>
    <row r="83" spans="2:8" x14ac:dyDescent="0.25">
      <c r="B83" s="3" t="s">
        <v>84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f t="shared" si="27"/>
        <v>0</v>
      </c>
    </row>
    <row r="84" spans="2:8" x14ac:dyDescent="0.25">
      <c r="B84" s="3" t="s">
        <v>85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f t="shared" si="27"/>
        <v>0</v>
      </c>
    </row>
    <row r="85" spans="2:8" x14ac:dyDescent="0.25">
      <c r="B85" s="4"/>
      <c r="C85" s="18"/>
      <c r="D85" s="18"/>
      <c r="E85" s="18"/>
      <c r="F85" s="18"/>
      <c r="G85" s="18"/>
      <c r="H85" s="18"/>
    </row>
    <row r="86" spans="2:8" x14ac:dyDescent="0.25">
      <c r="B86" s="5" t="s">
        <v>86</v>
      </c>
      <c r="C86" s="15">
        <f>SUM(C87,C95,C105,C115,C125,C135,C139,C148,C152)</f>
        <v>0</v>
      </c>
      <c r="D86" s="15">
        <f t="shared" ref="D86:H86" si="28">SUM(D87,D95,D105,D115,D125,D135,D139,D148,D152)</f>
        <v>415674646.75999999</v>
      </c>
      <c r="E86" s="15">
        <f t="shared" si="28"/>
        <v>415674646.75999999</v>
      </c>
      <c r="F86" s="15">
        <f t="shared" si="28"/>
        <v>366167920.14999998</v>
      </c>
      <c r="G86" s="15">
        <f t="shared" si="28"/>
        <v>307502492.47000003</v>
      </c>
      <c r="H86" s="15">
        <f t="shared" si="28"/>
        <v>49506726.609999999</v>
      </c>
    </row>
    <row r="87" spans="2:8" x14ac:dyDescent="0.25">
      <c r="B87" s="2" t="s">
        <v>13</v>
      </c>
      <c r="C87" s="17">
        <f>SUM(C88:C94)</f>
        <v>0</v>
      </c>
      <c r="D87" s="17">
        <f t="shared" ref="D87:H87" si="29">SUM(D88:D94)</f>
        <v>0</v>
      </c>
      <c r="E87" s="17">
        <f t="shared" si="29"/>
        <v>0</v>
      </c>
      <c r="F87" s="17">
        <f t="shared" si="29"/>
        <v>0</v>
      </c>
      <c r="G87" s="17">
        <f t="shared" si="29"/>
        <v>0</v>
      </c>
      <c r="H87" s="17">
        <f t="shared" si="29"/>
        <v>0</v>
      </c>
    </row>
    <row r="88" spans="2:8" x14ac:dyDescent="0.25">
      <c r="B88" s="3" t="s">
        <v>14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f>E88-F88</f>
        <v>0</v>
      </c>
    </row>
    <row r="89" spans="2:8" x14ac:dyDescent="0.25">
      <c r="B89" s="3" t="s">
        <v>15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f t="shared" ref="H89:H94" si="30">E89-F89</f>
        <v>0</v>
      </c>
    </row>
    <row r="90" spans="2:8" x14ac:dyDescent="0.25">
      <c r="B90" s="3" t="s">
        <v>16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f t="shared" si="30"/>
        <v>0</v>
      </c>
    </row>
    <row r="91" spans="2:8" x14ac:dyDescent="0.25">
      <c r="B91" s="3" t="s">
        <v>17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f t="shared" si="30"/>
        <v>0</v>
      </c>
    </row>
    <row r="92" spans="2:8" x14ac:dyDescent="0.25">
      <c r="B92" s="3" t="s">
        <v>18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f t="shared" si="30"/>
        <v>0</v>
      </c>
    </row>
    <row r="93" spans="2:8" x14ac:dyDescent="0.25">
      <c r="B93" s="3" t="s">
        <v>19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f t="shared" si="30"/>
        <v>0</v>
      </c>
    </row>
    <row r="94" spans="2:8" x14ac:dyDescent="0.25">
      <c r="B94" s="3" t="s">
        <v>20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f t="shared" si="30"/>
        <v>0</v>
      </c>
    </row>
    <row r="95" spans="2:8" x14ac:dyDescent="0.25">
      <c r="B95" s="2" t="s">
        <v>21</v>
      </c>
      <c r="C95" s="17">
        <f>SUM(C96:C104)</f>
        <v>0</v>
      </c>
      <c r="D95" s="17">
        <f t="shared" ref="D95:H95" si="31">SUM(D96:D104)</f>
        <v>0</v>
      </c>
      <c r="E95" s="17">
        <f t="shared" si="31"/>
        <v>0</v>
      </c>
      <c r="F95" s="17">
        <f t="shared" si="31"/>
        <v>0</v>
      </c>
      <c r="G95" s="17">
        <f t="shared" si="31"/>
        <v>0</v>
      </c>
      <c r="H95" s="17">
        <f t="shared" si="31"/>
        <v>0</v>
      </c>
    </row>
    <row r="96" spans="2:8" x14ac:dyDescent="0.25">
      <c r="B96" s="3" t="s">
        <v>22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f>E96-F96</f>
        <v>0</v>
      </c>
    </row>
    <row r="97" spans="2:8" x14ac:dyDescent="0.25">
      <c r="B97" s="3" t="s">
        <v>23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f t="shared" ref="H97:H104" si="32">E97-F97</f>
        <v>0</v>
      </c>
    </row>
    <row r="98" spans="2:8" x14ac:dyDescent="0.25">
      <c r="B98" s="3" t="s">
        <v>24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f t="shared" si="32"/>
        <v>0</v>
      </c>
    </row>
    <row r="99" spans="2:8" x14ac:dyDescent="0.25">
      <c r="B99" s="3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f t="shared" si="32"/>
        <v>0</v>
      </c>
    </row>
    <row r="100" spans="2:8" x14ac:dyDescent="0.25">
      <c r="B100" s="6" t="s">
        <v>26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f t="shared" si="32"/>
        <v>0</v>
      </c>
    </row>
    <row r="101" spans="2:8" x14ac:dyDescent="0.25">
      <c r="B101" s="3" t="s">
        <v>27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f t="shared" si="32"/>
        <v>0</v>
      </c>
    </row>
    <row r="102" spans="2:8" x14ac:dyDescent="0.25">
      <c r="B102" s="3" t="s">
        <v>28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f t="shared" si="32"/>
        <v>0</v>
      </c>
    </row>
    <row r="103" spans="2:8" x14ac:dyDescent="0.25">
      <c r="B103" s="3" t="s">
        <v>29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f t="shared" si="32"/>
        <v>0</v>
      </c>
    </row>
    <row r="104" spans="2:8" x14ac:dyDescent="0.25">
      <c r="B104" s="3" t="s">
        <v>30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f t="shared" si="32"/>
        <v>0</v>
      </c>
    </row>
    <row r="105" spans="2:8" x14ac:dyDescent="0.25">
      <c r="B105" s="2" t="s">
        <v>31</v>
      </c>
      <c r="C105" s="17">
        <f>SUM(C106:C114)</f>
        <v>0</v>
      </c>
      <c r="D105" s="17">
        <f>SUM(D106:D114)</f>
        <v>0</v>
      </c>
      <c r="E105" s="17">
        <f t="shared" ref="E105:H105" si="33">SUM(E106:E114)</f>
        <v>0</v>
      </c>
      <c r="F105" s="17">
        <f t="shared" si="33"/>
        <v>0</v>
      </c>
      <c r="G105" s="17">
        <f t="shared" si="33"/>
        <v>0</v>
      </c>
      <c r="H105" s="17">
        <f t="shared" si="33"/>
        <v>0</v>
      </c>
    </row>
    <row r="106" spans="2:8" x14ac:dyDescent="0.25">
      <c r="B106" s="3" t="s">
        <v>32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f>E106-F106</f>
        <v>0</v>
      </c>
    </row>
    <row r="107" spans="2:8" x14ac:dyDescent="0.25">
      <c r="B107" s="3" t="s">
        <v>33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f t="shared" ref="H107:H114" si="34">E107-F107</f>
        <v>0</v>
      </c>
    </row>
    <row r="108" spans="2:8" x14ac:dyDescent="0.25">
      <c r="B108" s="3" t="s">
        <v>34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f t="shared" si="34"/>
        <v>0</v>
      </c>
    </row>
    <row r="109" spans="2:8" x14ac:dyDescent="0.25">
      <c r="B109" s="3" t="s">
        <v>35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f t="shared" si="34"/>
        <v>0</v>
      </c>
    </row>
    <row r="110" spans="2:8" x14ac:dyDescent="0.25">
      <c r="B110" s="3" t="s">
        <v>36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f t="shared" si="34"/>
        <v>0</v>
      </c>
    </row>
    <row r="111" spans="2:8" x14ac:dyDescent="0.25">
      <c r="B111" s="3" t="s">
        <v>37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f t="shared" si="34"/>
        <v>0</v>
      </c>
    </row>
    <row r="112" spans="2:8" x14ac:dyDescent="0.25">
      <c r="B112" s="3" t="s">
        <v>38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f t="shared" si="34"/>
        <v>0</v>
      </c>
    </row>
    <row r="113" spans="2:8" x14ac:dyDescent="0.25">
      <c r="B113" s="3" t="s">
        <v>39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f t="shared" si="34"/>
        <v>0</v>
      </c>
    </row>
    <row r="114" spans="2:8" x14ac:dyDescent="0.25">
      <c r="B114" s="3" t="s">
        <v>40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f t="shared" si="34"/>
        <v>0</v>
      </c>
    </row>
    <row r="115" spans="2:8" x14ac:dyDescent="0.25">
      <c r="B115" s="2" t="s">
        <v>41</v>
      </c>
      <c r="C115" s="17">
        <f>SUM(C116:C124)</f>
        <v>0</v>
      </c>
      <c r="D115" s="17">
        <f t="shared" ref="D115:H115" si="35">SUM(D116:D124)</f>
        <v>0</v>
      </c>
      <c r="E115" s="17">
        <f t="shared" si="35"/>
        <v>0</v>
      </c>
      <c r="F115" s="17">
        <f t="shared" si="35"/>
        <v>0</v>
      </c>
      <c r="G115" s="17">
        <f t="shared" si="35"/>
        <v>0</v>
      </c>
      <c r="H115" s="17">
        <f t="shared" si="35"/>
        <v>0</v>
      </c>
    </row>
    <row r="116" spans="2:8" x14ac:dyDescent="0.25">
      <c r="B116" s="3" t="s">
        <v>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f>E116-F116</f>
        <v>0</v>
      </c>
    </row>
    <row r="117" spans="2:8" x14ac:dyDescent="0.25">
      <c r="B117" s="3" t="s">
        <v>43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f t="shared" ref="H117:H124" si="36">E117-F117</f>
        <v>0</v>
      </c>
    </row>
    <row r="118" spans="2:8" x14ac:dyDescent="0.25">
      <c r="B118" s="3" t="s">
        <v>44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f t="shared" si="36"/>
        <v>0</v>
      </c>
    </row>
    <row r="119" spans="2:8" x14ac:dyDescent="0.25">
      <c r="B119" s="3" t="s">
        <v>45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f t="shared" si="36"/>
        <v>0</v>
      </c>
    </row>
    <row r="120" spans="2:8" x14ac:dyDescent="0.25">
      <c r="B120" s="3" t="s">
        <v>46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f t="shared" si="36"/>
        <v>0</v>
      </c>
    </row>
    <row r="121" spans="2:8" x14ac:dyDescent="0.25">
      <c r="B121" s="3" t="s">
        <v>47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f t="shared" si="36"/>
        <v>0</v>
      </c>
    </row>
    <row r="122" spans="2:8" x14ac:dyDescent="0.25">
      <c r="B122" s="3" t="s">
        <v>48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f t="shared" si="36"/>
        <v>0</v>
      </c>
    </row>
    <row r="123" spans="2:8" x14ac:dyDescent="0.25">
      <c r="B123" s="3" t="s">
        <v>49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f t="shared" si="36"/>
        <v>0</v>
      </c>
    </row>
    <row r="124" spans="2:8" x14ac:dyDescent="0.25">
      <c r="B124" s="3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f t="shared" si="36"/>
        <v>0</v>
      </c>
    </row>
    <row r="125" spans="2:8" x14ac:dyDescent="0.25">
      <c r="B125" s="2" t="s">
        <v>51</v>
      </c>
      <c r="C125" s="17">
        <f>SUM(C126:C134)</f>
        <v>0</v>
      </c>
      <c r="D125" s="17">
        <f t="shared" ref="D125:H125" si="37">SUM(D126:D134)</f>
        <v>0</v>
      </c>
      <c r="E125" s="17">
        <f t="shared" si="37"/>
        <v>0</v>
      </c>
      <c r="F125" s="17">
        <f t="shared" si="37"/>
        <v>0</v>
      </c>
      <c r="G125" s="17">
        <f t="shared" si="37"/>
        <v>0</v>
      </c>
      <c r="H125" s="17">
        <f t="shared" si="37"/>
        <v>0</v>
      </c>
    </row>
    <row r="126" spans="2:8" x14ac:dyDescent="0.25">
      <c r="B126" s="3" t="s">
        <v>52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f>E126-F126</f>
        <v>0</v>
      </c>
    </row>
    <row r="127" spans="2:8" x14ac:dyDescent="0.25">
      <c r="B127" s="3" t="s">
        <v>53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f t="shared" ref="H127:H134" si="38">E127-F127</f>
        <v>0</v>
      </c>
    </row>
    <row r="128" spans="2:8" x14ac:dyDescent="0.25">
      <c r="B128" s="3" t="s">
        <v>54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f t="shared" si="38"/>
        <v>0</v>
      </c>
    </row>
    <row r="129" spans="2:10" x14ac:dyDescent="0.25">
      <c r="B129" s="3" t="s">
        <v>55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f t="shared" si="38"/>
        <v>0</v>
      </c>
    </row>
    <row r="130" spans="2:10" x14ac:dyDescent="0.25">
      <c r="B130" s="3" t="s">
        <v>56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f t="shared" si="38"/>
        <v>0</v>
      </c>
    </row>
    <row r="131" spans="2:10" x14ac:dyDescent="0.25">
      <c r="B131" s="3" t="s">
        <v>57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f t="shared" si="38"/>
        <v>0</v>
      </c>
    </row>
    <row r="132" spans="2:10" x14ac:dyDescent="0.25">
      <c r="B132" s="3" t="s">
        <v>58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f t="shared" si="38"/>
        <v>0</v>
      </c>
    </row>
    <row r="133" spans="2:10" x14ac:dyDescent="0.25">
      <c r="B133" s="3" t="s">
        <v>59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f t="shared" si="38"/>
        <v>0</v>
      </c>
    </row>
    <row r="134" spans="2:10" x14ac:dyDescent="0.25">
      <c r="B134" s="3" t="s">
        <v>60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f t="shared" si="38"/>
        <v>0</v>
      </c>
    </row>
    <row r="135" spans="2:10" x14ac:dyDescent="0.25">
      <c r="B135" s="2" t="s">
        <v>61</v>
      </c>
      <c r="C135" s="17">
        <f>SUM(C136:C138)</f>
        <v>0</v>
      </c>
      <c r="D135" s="17">
        <f t="shared" ref="D135:H135" si="39">SUM(D136:D138)</f>
        <v>415674646.75999999</v>
      </c>
      <c r="E135" s="17">
        <f t="shared" si="39"/>
        <v>415674646.75999999</v>
      </c>
      <c r="F135" s="17">
        <f t="shared" si="39"/>
        <v>366167920.14999998</v>
      </c>
      <c r="G135" s="17">
        <f t="shared" si="39"/>
        <v>307502492.47000003</v>
      </c>
      <c r="H135" s="17">
        <f t="shared" si="39"/>
        <v>49506726.609999999</v>
      </c>
    </row>
    <row r="136" spans="2:10" x14ac:dyDescent="0.25">
      <c r="B136" s="3" t="s">
        <v>62</v>
      </c>
      <c r="C136" s="17">
        <v>0</v>
      </c>
      <c r="D136" s="17">
        <v>415674646.75999999</v>
      </c>
      <c r="E136" s="17">
        <f>+D136</f>
        <v>415674646.75999999</v>
      </c>
      <c r="F136" s="17">
        <v>366167920.14999998</v>
      </c>
      <c r="G136" s="17">
        <v>307502492.47000003</v>
      </c>
      <c r="H136" s="17">
        <v>49506726.609999999</v>
      </c>
    </row>
    <row r="137" spans="2:10" s="21" customFormat="1" x14ac:dyDescent="0.25">
      <c r="B137" s="20" t="s">
        <v>63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5">
        <f t="shared" ref="H137:H138" si="40">E137-F137</f>
        <v>0</v>
      </c>
      <c r="J137" s="27"/>
    </row>
    <row r="138" spans="2:10" x14ac:dyDescent="0.25">
      <c r="B138" s="3" t="s">
        <v>64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f t="shared" si="40"/>
        <v>0</v>
      </c>
    </row>
    <row r="139" spans="2:10" x14ac:dyDescent="0.25">
      <c r="B139" s="2" t="s">
        <v>65</v>
      </c>
      <c r="C139" s="17">
        <f>SUM(C140:C144,C146:C147)</f>
        <v>0</v>
      </c>
      <c r="D139" s="17">
        <f t="shared" ref="D139:H139" si="41">SUM(D140:D144,D146:D147)</f>
        <v>0</v>
      </c>
      <c r="E139" s="17">
        <f t="shared" si="41"/>
        <v>0</v>
      </c>
      <c r="F139" s="17">
        <f t="shared" si="41"/>
        <v>0</v>
      </c>
      <c r="G139" s="17">
        <f t="shared" si="41"/>
        <v>0</v>
      </c>
      <c r="H139" s="17">
        <f t="shared" si="41"/>
        <v>0</v>
      </c>
    </row>
    <row r="140" spans="2:10" x14ac:dyDescent="0.25">
      <c r="B140" s="3" t="s">
        <v>66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f>E140-F140</f>
        <v>0</v>
      </c>
    </row>
    <row r="141" spans="2:10" x14ac:dyDescent="0.25">
      <c r="B141" s="3" t="s">
        <v>67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f t="shared" ref="H141:H147" si="42">E141-F141</f>
        <v>0</v>
      </c>
    </row>
    <row r="142" spans="2:10" x14ac:dyDescent="0.25">
      <c r="B142" s="3" t="s">
        <v>68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f t="shared" si="42"/>
        <v>0</v>
      </c>
    </row>
    <row r="143" spans="2:10" x14ac:dyDescent="0.25">
      <c r="B143" s="3" t="s">
        <v>69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f t="shared" si="42"/>
        <v>0</v>
      </c>
    </row>
    <row r="144" spans="2:10" x14ac:dyDescent="0.25">
      <c r="B144" s="3" t="s">
        <v>70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f t="shared" si="42"/>
        <v>0</v>
      </c>
    </row>
    <row r="145" spans="2:8" x14ac:dyDescent="0.25">
      <c r="B145" s="3" t="s">
        <v>71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f t="shared" si="42"/>
        <v>0</v>
      </c>
    </row>
    <row r="146" spans="2:8" x14ac:dyDescent="0.25">
      <c r="B146" s="3" t="s">
        <v>72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f t="shared" si="42"/>
        <v>0</v>
      </c>
    </row>
    <row r="147" spans="2:8" x14ac:dyDescent="0.25">
      <c r="B147" s="3" t="s">
        <v>73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f t="shared" si="42"/>
        <v>0</v>
      </c>
    </row>
    <row r="148" spans="2:8" x14ac:dyDescent="0.25">
      <c r="B148" s="2" t="s">
        <v>74</v>
      </c>
      <c r="C148" s="17">
        <f>SUM(C149:C151)</f>
        <v>0</v>
      </c>
      <c r="D148" s="17">
        <f t="shared" ref="D148:H148" si="43">SUM(D149:D151)</f>
        <v>0</v>
      </c>
      <c r="E148" s="17">
        <f t="shared" si="43"/>
        <v>0</v>
      </c>
      <c r="F148" s="17">
        <f t="shared" si="43"/>
        <v>0</v>
      </c>
      <c r="G148" s="17">
        <f t="shared" si="43"/>
        <v>0</v>
      </c>
      <c r="H148" s="17">
        <f t="shared" si="43"/>
        <v>0</v>
      </c>
    </row>
    <row r="149" spans="2:8" x14ac:dyDescent="0.25">
      <c r="B149" s="3" t="s">
        <v>75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f>E149-F149</f>
        <v>0</v>
      </c>
    </row>
    <row r="150" spans="2:8" x14ac:dyDescent="0.25">
      <c r="B150" s="3" t="s">
        <v>76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f t="shared" ref="H150:H151" si="44">E150-F150</f>
        <v>0</v>
      </c>
    </row>
    <row r="151" spans="2:8" x14ac:dyDescent="0.25">
      <c r="B151" s="3" t="s">
        <v>77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f t="shared" si="44"/>
        <v>0</v>
      </c>
    </row>
    <row r="152" spans="2:8" x14ac:dyDescent="0.25">
      <c r="B152" s="2" t="s">
        <v>78</v>
      </c>
      <c r="C152" s="17">
        <f>SUM(C153:C159)</f>
        <v>0</v>
      </c>
      <c r="D152" s="17">
        <f t="shared" ref="D152:H152" si="45">SUM(D153:D159)</f>
        <v>0</v>
      </c>
      <c r="E152" s="17">
        <f t="shared" si="45"/>
        <v>0</v>
      </c>
      <c r="F152" s="17">
        <f t="shared" si="45"/>
        <v>0</v>
      </c>
      <c r="G152" s="17">
        <f t="shared" si="45"/>
        <v>0</v>
      </c>
      <c r="H152" s="17">
        <f t="shared" si="45"/>
        <v>0</v>
      </c>
    </row>
    <row r="153" spans="2:8" x14ac:dyDescent="0.25">
      <c r="B153" s="3" t="s">
        <v>79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f>E153-F153</f>
        <v>0</v>
      </c>
    </row>
    <row r="154" spans="2:8" x14ac:dyDescent="0.25">
      <c r="B154" s="3" t="s">
        <v>80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f t="shared" ref="H154:H159" si="46">E154-F154</f>
        <v>0</v>
      </c>
    </row>
    <row r="155" spans="2:8" x14ac:dyDescent="0.25">
      <c r="B155" s="3" t="s">
        <v>81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f t="shared" si="46"/>
        <v>0</v>
      </c>
    </row>
    <row r="156" spans="2:8" x14ac:dyDescent="0.25">
      <c r="B156" s="6" t="s">
        <v>82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f t="shared" si="46"/>
        <v>0</v>
      </c>
    </row>
    <row r="157" spans="2:8" x14ac:dyDescent="0.25">
      <c r="B157" s="3" t="s">
        <v>83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f t="shared" si="46"/>
        <v>0</v>
      </c>
    </row>
    <row r="158" spans="2:8" x14ac:dyDescent="0.25">
      <c r="B158" s="3" t="s">
        <v>84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f t="shared" si="46"/>
        <v>0</v>
      </c>
    </row>
    <row r="159" spans="2:8" x14ac:dyDescent="0.25">
      <c r="B159" s="3" t="s">
        <v>85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f t="shared" si="46"/>
        <v>0</v>
      </c>
    </row>
    <row r="160" spans="2:8" x14ac:dyDescent="0.25">
      <c r="B160" s="7"/>
      <c r="C160" s="18"/>
      <c r="D160" s="18"/>
      <c r="E160" s="18"/>
      <c r="F160" s="18"/>
      <c r="G160" s="18"/>
      <c r="H160" s="18"/>
    </row>
    <row r="161" spans="2:8" x14ac:dyDescent="0.25">
      <c r="B161" s="8" t="s">
        <v>87</v>
      </c>
      <c r="C161" s="15">
        <f>C11+C86</f>
        <v>205949809.78999999</v>
      </c>
      <c r="D161" s="15">
        <f>D11+D86</f>
        <v>576017107.39999998</v>
      </c>
      <c r="E161" s="15">
        <f t="shared" ref="E161:H161" si="47">E11+E86</f>
        <v>781966917.19000006</v>
      </c>
      <c r="F161" s="15">
        <f t="shared" si="47"/>
        <v>709186889.73000002</v>
      </c>
      <c r="G161" s="15">
        <f t="shared" si="47"/>
        <v>589063975.77999997</v>
      </c>
      <c r="H161" s="15">
        <f t="shared" si="47"/>
        <v>72780027.459999993</v>
      </c>
    </row>
    <row r="162" spans="2:8" x14ac:dyDescent="0.25">
      <c r="B162" s="9"/>
      <c r="C162" s="19"/>
      <c r="D162" s="19"/>
      <c r="E162" s="19"/>
      <c r="F162" s="19"/>
      <c r="G162" s="19"/>
      <c r="H162" s="19"/>
    </row>
  </sheetData>
  <mergeCells count="9"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16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11:D12 D20:D24 H11:H135 H137:H1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2019-01-22T18:10:15Z</cp:lastPrinted>
  <dcterms:created xsi:type="dcterms:W3CDTF">2018-03-07T16:17:07Z</dcterms:created>
  <dcterms:modified xsi:type="dcterms:W3CDTF">2020-01-21T16:37:37Z</dcterms:modified>
</cp:coreProperties>
</file>