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CONTABILIDAD 2019\CUENTA PUBLICA 2019\3ER TRIMESTRE 2019\"/>
    </mc:Choice>
  </mc:AlternateContent>
  <bookViews>
    <workbookView xWindow="0" yWindow="0" windowWidth="23040" windowHeight="9060"/>
  </bookViews>
  <sheets>
    <sheet name="3.Formato 4 " sheetId="15" r:id="rId1"/>
  </sheets>
  <externalReferences>
    <externalReference r:id="rId2"/>
  </externalReferences>
  <definedNames>
    <definedName name="_xlnm.Print_Area" localSheetId="0">'3.Formato 4 '!$B$2:$E$85</definedName>
    <definedName name="ENTE_PUBLICO_A">'[1]Info General'!$C$7</definedName>
    <definedName name="MONTO1">'[1]Info General'!$D$18</definedName>
    <definedName name="MONTO2">'[1]Info General'!$E$18</definedName>
    <definedName name="SALDO_PENDIENTE">'[1]Info General'!$F$18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5" l="1"/>
  <c r="E10" i="15" l="1"/>
  <c r="E80" i="15" l="1"/>
  <c r="D80" i="15"/>
  <c r="C80" i="15"/>
  <c r="E78" i="15"/>
  <c r="D78" i="15"/>
  <c r="C78" i="15"/>
  <c r="E74" i="15"/>
  <c r="D74" i="15"/>
  <c r="C74" i="15"/>
  <c r="E73" i="15"/>
  <c r="D73" i="15"/>
  <c r="C73" i="15"/>
  <c r="E63" i="15"/>
  <c r="D63" i="15"/>
  <c r="C63" i="15"/>
  <c r="E61" i="15"/>
  <c r="D61" i="15"/>
  <c r="C61" i="15"/>
  <c r="E57" i="15"/>
  <c r="D57" i="15"/>
  <c r="C57" i="15"/>
  <c r="E56" i="15"/>
  <c r="D56" i="15"/>
  <c r="C56" i="15"/>
  <c r="E46" i="15"/>
  <c r="D46" i="15"/>
  <c r="C46" i="15"/>
  <c r="E43" i="15"/>
  <c r="E50" i="15" s="1"/>
  <c r="D43" i="15"/>
  <c r="C43" i="15"/>
  <c r="E33" i="15"/>
  <c r="D33" i="15"/>
  <c r="C33" i="15"/>
  <c r="E19" i="15"/>
  <c r="D19" i="15"/>
  <c r="C19" i="15"/>
  <c r="E15" i="15"/>
  <c r="D15" i="15"/>
  <c r="C15" i="15"/>
  <c r="D65" i="15" l="1"/>
  <c r="D67" i="15" s="1"/>
  <c r="D82" i="15"/>
  <c r="D84" i="15" s="1"/>
  <c r="D50" i="15"/>
  <c r="D10" i="15" s="1"/>
  <c r="D23" i="15" s="1"/>
  <c r="D25" i="15" s="1"/>
  <c r="D27" i="15" s="1"/>
  <c r="D37" i="15" s="1"/>
  <c r="C50" i="15"/>
  <c r="E65" i="15"/>
  <c r="E67" i="15" s="1"/>
  <c r="E82" i="15"/>
  <c r="E84" i="15" s="1"/>
  <c r="E23" i="15"/>
  <c r="E25" i="15" s="1"/>
  <c r="E27" i="15" s="1"/>
  <c r="E37" i="15" s="1"/>
  <c r="C82" i="15"/>
  <c r="C84" i="15" s="1"/>
  <c r="C65" i="15"/>
  <c r="C67" i="15" s="1"/>
  <c r="C23" i="15"/>
  <c r="C25" i="15" s="1"/>
  <c r="C27" i="15" s="1"/>
  <c r="C37" i="15" s="1"/>
</calcChain>
</file>

<file path=xl/sharedStrings.xml><?xml version="1.0" encoding="utf-8"?>
<sst xmlns="http://schemas.openxmlformats.org/spreadsheetml/2006/main" count="64" uniqueCount="43">
  <si>
    <t>(PESOS)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</si>
  <si>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</si>
  <si>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</si>
  <si>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</si>
  <si>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</si>
  <si>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</si>
  <si>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</si>
  <si>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</si>
  <si>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</si>
  <si>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</si>
  <si>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</si>
  <si>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</si>
  <si>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</si>
  <si>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</si>
  <si>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</si>
  <si>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</si>
  <si>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</si>
  <si>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</si>
  <si>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</si>
  <si>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</si>
  <si>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</si>
  <si>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</si>
  <si>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</si>
  <si>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</si>
  <si>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</si>
  <si>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</si>
  <si>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</si>
  <si>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</si>
  <si>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</si>
  <si>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</si>
  <si>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</si>
  <si>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</si>
  <si>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</si>
  <si>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</si>
  <si>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</si>
  <si>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</si>
  <si>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</si>
  <si>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</si>
  <si>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CAMINOS Y AEROPISTAS DE OAXACA</t>
  </si>
  <si>
    <t>Balance Presupuestario - LDF</t>
  </si>
  <si>
    <t>Recaudado/</t>
  </si>
  <si>
    <t>VII. Balance Presupuestario de Recursos Etiquetados (VII = A2 + A3.2 – B2 + C2)</t>
  </si>
  <si>
    <t>Del 1 de enero al 30 de Septiembre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</si>
</sst>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8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6"/>
    </xf>
    <xf numFmtId="0" fontId="0" fillId="0" borderId="6" xfId="0" applyFill="1" applyBorder="1" applyAlignment="1">
      <alignment horizontal="left" vertical="center" indent="3"/>
    </xf>
    <xf numFmtId="0" fontId="1" fillId="0" borderId="6" xfId="0" applyFont="1" applyFill="1" applyBorder="1" applyAlignment="1">
      <alignment horizontal="left" vertical="center" wrapText="1" indent="3"/>
    </xf>
    <xf numFmtId="0" fontId="1" fillId="0" borderId="7" xfId="0" applyFont="1" applyFill="1" applyBorder="1" applyAlignment="1">
      <alignment horizontal="left" vertical="center" wrapText="1" indent="3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 indent="3"/>
    </xf>
    <xf numFmtId="0" fontId="1" fillId="0" borderId="6" xfId="0" applyFont="1" applyFill="1" applyBorder="1" applyAlignment="1">
      <alignment horizontal="left" vertical="center" wrapText="1" indent="6"/>
    </xf>
    <xf numFmtId="0" fontId="0" fillId="0" borderId="6" xfId="0" applyFill="1" applyBorder="1" applyAlignment="1">
      <alignment horizontal="left" vertical="center" indent="10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vertical="center" wrapText="1" indent="12"/>
    </xf>
    <xf numFmtId="0" fontId="0" fillId="0" borderId="6" xfId="0" applyFill="1" applyBorder="1" applyAlignment="1">
      <alignment horizontal="left" vertical="center" indent="12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13" xfId="0" applyBorder="1"/>
    <xf numFmtId="0" fontId="1" fillId="0" borderId="6" xfId="0" applyFont="1" applyFill="1" applyBorder="1" applyAlignment="1" applyProtection="1">
      <alignment horizontal="left" indent="3"/>
      <protection locked="0"/>
    </xf>
    <xf numFmtId="0" fontId="0" fillId="0" borderId="9" xfId="0" applyFill="1" applyBorder="1" applyAlignment="1">
      <alignment vertical="center"/>
    </xf>
    <xf numFmtId="0" fontId="0" fillId="0" borderId="9" xfId="0" applyFill="1" applyBorder="1"/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3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6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 applyProtection="1">
      <alignment vertical="center"/>
      <protection locked="0"/>
    </xf>
    <xf numFmtId="3" fontId="1" fillId="0" borderId="3" xfId="0" applyNumberFormat="1" applyFont="1" applyFill="1" applyBorder="1" applyAlignment="1" applyProtection="1">
      <alignment vertical="center"/>
      <protection locked="0"/>
    </xf>
    <xf numFmtId="3" fontId="1" fillId="0" borderId="6" xfId="0" applyNumberFormat="1" applyFont="1" applyFill="1" applyBorder="1" applyAlignment="1" applyProtection="1">
      <alignment vertical="center"/>
      <protection locked="0"/>
    </xf>
    <xf numFmtId="3" fontId="0" fillId="0" borderId="4" xfId="0" applyNumberFormat="1" applyFill="1" applyBorder="1" applyAlignment="1" applyProtection="1">
      <alignment vertical="center"/>
      <protection locked="0"/>
    </xf>
    <xf numFmtId="3" fontId="0" fillId="0" borderId="4" xfId="0" applyNumberFormat="1" applyFill="1" applyBorder="1" applyAlignment="1">
      <alignment vertical="center"/>
    </xf>
    <xf numFmtId="3" fontId="0" fillId="0" borderId="3" xfId="0" applyNumberFormat="1" applyFill="1" applyBorder="1" applyAlignment="1">
      <alignment vertical="center"/>
    </xf>
    <xf numFmtId="3" fontId="0" fillId="0" borderId="6" xfId="0" applyNumberFormat="1" applyFill="1" applyBorder="1" applyAlignment="1">
      <alignment vertical="center"/>
    </xf>
    <xf numFmtId="3" fontId="0" fillId="0" borderId="12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3" fontId="0" fillId="0" borderId="3" xfId="0" applyNumberFormat="1" applyFill="1" applyBorder="1" applyAlignment="1" applyProtection="1">
      <alignment vertical="center"/>
      <protection locked="0"/>
    </xf>
    <xf numFmtId="3" fontId="0" fillId="0" borderId="6" xfId="0" applyNumberFormat="1" applyFill="1" applyBorder="1" applyAlignment="1" applyProtection="1">
      <alignment vertical="center"/>
      <protection locked="0"/>
    </xf>
    <xf numFmtId="3" fontId="5" fillId="2" borderId="1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3" fontId="8" fillId="0" borderId="8" xfId="0" applyNumberFormat="1" applyFont="1" applyFill="1" applyBorder="1" applyAlignment="1">
      <alignment horizontal="center" vertical="center" wrapText="1"/>
    </xf>
    <xf numFmtId="3" fontId="4" fillId="2" borderId="14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 applyProtection="1">
      <alignment vertical="center"/>
      <protection locked="0"/>
    </xf>
    <xf numFmtId="3" fontId="0" fillId="0" borderId="9" xfId="0" applyNumberForma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0" fillId="0" borderId="13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6368697</xdr:colOff>
      <xdr:row>1</xdr:row>
      <xdr:rowOff>45720</xdr:rowOff>
    </xdr:from>
    <xdr:to>
      <xdr:col>2</xdr:col>
      <xdr:colOff>838653</xdr:colOff>
      <xdr:row>1</xdr:row>
      <xdr:rowOff>693420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191E2EC0-5BC6-44F8-95C3-46FE173EC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804" y="331470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578568</xdr:colOff>
      <xdr:row>1</xdr:row>
      <xdr:rowOff>3284</xdr:rowOff>
    </xdr:from>
    <xdr:to>
      <xdr:col>3</xdr:col>
      <xdr:colOff>1150068</xdr:colOff>
      <xdr:row>1</xdr:row>
      <xdr:rowOff>738554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96A03C4-98BA-4A22-A719-89C3FBBC9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8104" y="289034"/>
          <a:ext cx="571500" cy="7352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1279071</xdr:colOff>
      <xdr:row>1</xdr:row>
      <xdr:rowOff>0</xdr:rowOff>
    </xdr:from>
    <xdr:to>
      <xdr:col>4</xdr:col>
      <xdr:colOff>1255935</xdr:colOff>
      <xdr:row>1</xdr:row>
      <xdr:rowOff>744682</xdr:rowOff>
    </xdr:to>
    <xdr:pic>
      <xdr:nvPicPr>
        <xdr:cNvPr id="6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9538607" y="285750"/>
          <a:ext cx="1269542" cy="7446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296"/>
  <sheetViews>
    <sheetView tabSelected="1" zoomScale="70" zoomScaleNormal="70" workbookViewId="0">
      <selection activeCell="F14" sqref="F14"/>
    </sheetView>
  </sheetViews>
  <sheetFormatPr baseColWidth="10" defaultRowHeight="14.65" customHeight="1" zeroHeight="1" x14ac:dyDescent="0.25"/>
  <cols>
    <col min="1" max="1" width="3" customWidth="1"/>
    <col min="2" max="2" width="114.140625" customWidth="1"/>
    <col min="3" max="5" width="19.28515625" customWidth="1"/>
  </cols>
  <sheetData>
    <row r="1" spans="2:8" ht="22.9" customHeight="1" x14ac:dyDescent="0.25">
      <c r="C1" s="16"/>
      <c r="D1" s="16"/>
      <c r="E1" s="16"/>
    </row>
    <row r="2" spans="2:8" ht="61.5" customHeight="1" x14ac:dyDescent="0.25">
      <c r="B2" s="24"/>
      <c r="C2" s="19"/>
      <c r="D2" s="19"/>
      <c r="E2" s="25"/>
    </row>
    <row r="3" spans="2:8" ht="15" x14ac:dyDescent="0.25"/>
    <row r="4" spans="2:8" ht="15" x14ac:dyDescent="0.25">
      <c r="B4" s="68" t="s">
        <v>38</v>
      </c>
      <c r="C4" s="69"/>
      <c r="D4" s="69"/>
      <c r="E4" s="70"/>
    </row>
    <row r="5" spans="2:8" ht="15" x14ac:dyDescent="0.25">
      <c r="B5" s="71" t="s">
        <v>39</v>
      </c>
      <c r="C5" s="72"/>
      <c r="D5" s="72"/>
      <c r="E5" s="73"/>
    </row>
    <row r="6" spans="2:8" ht="15" x14ac:dyDescent="0.25">
      <c r="B6" s="74" t="s">
        <v>42</v>
      </c>
      <c r="C6" s="75"/>
      <c r="D6" s="75"/>
      <c r="E6" s="76"/>
    </row>
    <row r="7" spans="2:8" ht="15" x14ac:dyDescent="0.25">
      <c r="B7" s="77" t="s">
        <v>0</v>
      </c>
      <c r="C7" s="78"/>
      <c r="D7" s="78"/>
      <c r="E7" s="79"/>
    </row>
    <row r="8" spans="2:8" ht="30" x14ac:dyDescent="0.25">
      <c r="B8" s="1" t="s">
        <v>16</v>
      </c>
      <c r="C8" s="1" t="s">
        <v>23</v>
      </c>
      <c r="D8" s="1" t="s">
        <v>1</v>
      </c>
      <c r="E8" s="1" t="s">
        <v>2</v>
      </c>
    </row>
    <row r="9" spans="2:8" ht="15" x14ac:dyDescent="0.25">
      <c r="B9" s="23"/>
      <c r="C9" s="22"/>
      <c r="D9" s="20"/>
      <c r="E9" s="21"/>
    </row>
    <row r="10" spans="2:8" s="31" customFormat="1" ht="15" x14ac:dyDescent="0.25">
      <c r="B10" s="27" t="s">
        <v>3</v>
      </c>
      <c r="C10" s="35">
        <f>SUM(C11:C13)</f>
        <v>715625656.13999999</v>
      </c>
      <c r="D10" s="36">
        <f>SUM(D11:D13)</f>
        <v>374467851.43000001</v>
      </c>
      <c r="E10" s="37">
        <f>SUM(E11:E13)</f>
        <v>332746363.65999997</v>
      </c>
    </row>
    <row r="11" spans="2:8" ht="15" x14ac:dyDescent="0.25">
      <c r="B11" s="3" t="s">
        <v>4</v>
      </c>
      <c r="C11" s="38">
        <v>305699317.25</v>
      </c>
      <c r="D11" s="45">
        <v>191045723.13</v>
      </c>
      <c r="E11" s="46">
        <v>164019081.06</v>
      </c>
    </row>
    <row r="12" spans="2:8" ht="15" x14ac:dyDescent="0.25">
      <c r="B12" s="3" t="s">
        <v>5</v>
      </c>
      <c r="C12" s="38">
        <v>409926338.88999999</v>
      </c>
      <c r="D12" s="45">
        <v>183422128.30000001</v>
      </c>
      <c r="E12" s="46">
        <v>168727282.59999999</v>
      </c>
    </row>
    <row r="13" spans="2:8" ht="15" x14ac:dyDescent="0.25">
      <c r="B13" s="3" t="s">
        <v>6</v>
      </c>
      <c r="C13" s="38">
        <v>0</v>
      </c>
      <c r="D13" s="45">
        <v>0</v>
      </c>
      <c r="E13" s="46">
        <v>0</v>
      </c>
    </row>
    <row r="14" spans="2:8" ht="15" x14ac:dyDescent="0.25">
      <c r="B14" s="4"/>
      <c r="C14" s="39"/>
      <c r="D14" s="40"/>
      <c r="E14" s="41"/>
      <c r="H14" s="17"/>
    </row>
    <row r="15" spans="2:8" ht="14.45" customHeight="1" x14ac:dyDescent="0.25">
      <c r="B15" s="2" t="s">
        <v>7</v>
      </c>
      <c r="C15" s="35">
        <f>C16+C17</f>
        <v>0</v>
      </c>
      <c r="D15" s="36">
        <f>D16+D17</f>
        <v>0</v>
      </c>
      <c r="E15" s="37">
        <f>E16+E17</f>
        <v>0</v>
      </c>
    </row>
    <row r="16" spans="2:8" ht="15" x14ac:dyDescent="0.25">
      <c r="B16" s="3" t="s">
        <v>8</v>
      </c>
      <c r="C16" s="38">
        <v>0</v>
      </c>
      <c r="D16" s="38">
        <v>0</v>
      </c>
      <c r="E16" s="38">
        <v>0</v>
      </c>
    </row>
    <row r="17" spans="2:6" ht="15" x14ac:dyDescent="0.25">
      <c r="B17" s="3" t="s">
        <v>9</v>
      </c>
      <c r="C17" s="38">
        <v>0</v>
      </c>
      <c r="D17" s="38">
        <v>0</v>
      </c>
      <c r="E17" s="38">
        <v>0</v>
      </c>
    </row>
    <row r="18" spans="2:6" ht="15" x14ac:dyDescent="0.25">
      <c r="B18" s="4"/>
      <c r="C18" s="39"/>
      <c r="D18" s="40"/>
      <c r="E18" s="41"/>
    </row>
    <row r="19" spans="2:6" ht="15" x14ac:dyDescent="0.25">
      <c r="B19" s="2" t="s">
        <v>10</v>
      </c>
      <c r="C19" s="52">
        <f>C20+C21</f>
        <v>0</v>
      </c>
      <c r="D19" s="36">
        <f>D20+D21</f>
        <v>0</v>
      </c>
      <c r="E19" s="37">
        <f>E20+E21</f>
        <v>0</v>
      </c>
    </row>
    <row r="20" spans="2:6" ht="15" x14ac:dyDescent="0.25">
      <c r="B20" s="3" t="s">
        <v>11</v>
      </c>
      <c r="C20" s="47">
        <v>0</v>
      </c>
      <c r="D20" s="45">
        <v>0</v>
      </c>
      <c r="E20" s="46">
        <v>0</v>
      </c>
    </row>
    <row r="21" spans="2:6" ht="15" x14ac:dyDescent="0.25">
      <c r="B21" s="3" t="s">
        <v>12</v>
      </c>
      <c r="C21" s="47">
        <v>0</v>
      </c>
      <c r="D21" s="45">
        <v>0</v>
      </c>
      <c r="E21" s="53">
        <v>0</v>
      </c>
    </row>
    <row r="22" spans="2:6" ht="15" x14ac:dyDescent="0.25">
      <c r="B22" s="4"/>
      <c r="C22" s="39"/>
      <c r="D22" s="40"/>
      <c r="E22" s="41"/>
    </row>
    <row r="23" spans="2:6" ht="15" x14ac:dyDescent="0.25">
      <c r="B23" s="2" t="s">
        <v>13</v>
      </c>
      <c r="C23" s="35">
        <f>C10-C15+C19</f>
        <v>715625656.13999999</v>
      </c>
      <c r="D23" s="36">
        <f>D10-D15+D19</f>
        <v>374467851.43000001</v>
      </c>
      <c r="E23" s="37">
        <f>E10-E15+E19</f>
        <v>332746363.65999997</v>
      </c>
    </row>
    <row r="24" spans="2:6" ht="15" x14ac:dyDescent="0.25">
      <c r="B24" s="2"/>
      <c r="C24" s="39"/>
      <c r="D24" s="40"/>
      <c r="E24" s="41"/>
    </row>
    <row r="25" spans="2:6" ht="15" x14ac:dyDescent="0.25">
      <c r="B25" s="2" t="s">
        <v>14</v>
      </c>
      <c r="C25" s="35">
        <f>C23-C13</f>
        <v>715625656.13999999</v>
      </c>
      <c r="D25" s="36">
        <f>D23-D13</f>
        <v>374467851.43000001</v>
      </c>
      <c r="E25" s="37">
        <f>E23-E13</f>
        <v>332746363.65999997</v>
      </c>
    </row>
    <row r="26" spans="2:6" ht="15" x14ac:dyDescent="0.25">
      <c r="B26" s="2"/>
      <c r="C26" s="48"/>
      <c r="D26" s="49"/>
      <c r="E26" s="50"/>
    </row>
    <row r="27" spans="2:6" ht="38.25" customHeight="1" x14ac:dyDescent="0.25">
      <c r="B27" s="5" t="s">
        <v>15</v>
      </c>
      <c r="C27" s="35">
        <f>C25-C19</f>
        <v>715625656.13999999</v>
      </c>
      <c r="D27" s="36">
        <f>D25-D19</f>
        <v>374467851.43000001</v>
      </c>
      <c r="E27" s="37">
        <f>E25-E19</f>
        <v>332746363.65999997</v>
      </c>
    </row>
    <row r="28" spans="2:6" ht="15" x14ac:dyDescent="0.25">
      <c r="B28" s="6"/>
      <c r="C28" s="42"/>
      <c r="D28" s="43"/>
      <c r="E28" s="44"/>
    </row>
    <row r="29" spans="2:6" ht="15" x14ac:dyDescent="0.25">
      <c r="B29" s="28"/>
      <c r="C29" s="54"/>
      <c r="D29" s="55"/>
      <c r="E29" s="54"/>
      <c r="F29" s="18"/>
    </row>
    <row r="30" spans="2:6" ht="15" x14ac:dyDescent="0.25">
      <c r="B30" s="66" t="s">
        <v>16</v>
      </c>
      <c r="C30" s="67" t="s">
        <v>17</v>
      </c>
      <c r="D30" s="67" t="s">
        <v>1</v>
      </c>
      <c r="E30" s="67" t="s">
        <v>18</v>
      </c>
    </row>
    <row r="31" spans="2:6" ht="15" x14ac:dyDescent="0.25">
      <c r="B31" s="66"/>
      <c r="C31" s="67"/>
      <c r="D31" s="67"/>
      <c r="E31" s="67"/>
    </row>
    <row r="32" spans="2:6" ht="15" x14ac:dyDescent="0.25">
      <c r="B32" s="30"/>
      <c r="C32" s="32"/>
      <c r="D32" s="33"/>
      <c r="E32" s="34"/>
    </row>
    <row r="33" spans="2:6" ht="15" x14ac:dyDescent="0.25">
      <c r="B33" s="2" t="s">
        <v>19</v>
      </c>
      <c r="C33" s="35">
        <f>C34+C35</f>
        <v>0</v>
      </c>
      <c r="D33" s="36">
        <f>D34+D35</f>
        <v>0</v>
      </c>
      <c r="E33" s="37">
        <f>E34+E35</f>
        <v>0</v>
      </c>
    </row>
    <row r="34" spans="2:6" ht="15" x14ac:dyDescent="0.25">
      <c r="B34" s="3" t="s">
        <v>20</v>
      </c>
      <c r="C34" s="38">
        <v>0</v>
      </c>
      <c r="D34" s="38">
        <v>0</v>
      </c>
      <c r="E34" s="38">
        <v>0</v>
      </c>
    </row>
    <row r="35" spans="2:6" ht="15" x14ac:dyDescent="0.25">
      <c r="B35" s="3" t="s">
        <v>21</v>
      </c>
      <c r="C35" s="38">
        <v>0</v>
      </c>
      <c r="D35" s="38">
        <v>0</v>
      </c>
      <c r="E35" s="38">
        <v>0</v>
      </c>
    </row>
    <row r="36" spans="2:6" ht="15" x14ac:dyDescent="0.25">
      <c r="B36" s="7"/>
      <c r="C36" s="39"/>
      <c r="D36" s="40"/>
      <c r="E36" s="41"/>
    </row>
    <row r="37" spans="2:6" ht="15" x14ac:dyDescent="0.25">
      <c r="B37" s="2" t="s">
        <v>22</v>
      </c>
      <c r="C37" s="35">
        <f>C27+C33</f>
        <v>715625656.13999999</v>
      </c>
      <c r="D37" s="36">
        <f>D27+D33</f>
        <v>374467851.43000001</v>
      </c>
      <c r="E37" s="37">
        <f>E27+E33</f>
        <v>332746363.65999997</v>
      </c>
    </row>
    <row r="38" spans="2:6" ht="14.45" customHeight="1" x14ac:dyDescent="0.25">
      <c r="B38" s="8"/>
      <c r="C38" s="42"/>
      <c r="D38" s="43"/>
      <c r="E38" s="44"/>
    </row>
    <row r="39" spans="2:6" ht="15" x14ac:dyDescent="0.25">
      <c r="B39" s="28"/>
      <c r="C39" s="54"/>
      <c r="D39" s="55"/>
      <c r="E39" s="54"/>
      <c r="F39" s="18"/>
    </row>
    <row r="40" spans="2:6" ht="14.65" customHeight="1" x14ac:dyDescent="0.25">
      <c r="B40" s="66" t="s">
        <v>16</v>
      </c>
      <c r="C40" s="67" t="s">
        <v>23</v>
      </c>
      <c r="D40" s="67" t="s">
        <v>1</v>
      </c>
      <c r="E40" s="67" t="s">
        <v>2</v>
      </c>
    </row>
    <row r="41" spans="2:6" ht="15" x14ac:dyDescent="0.25">
      <c r="B41" s="66"/>
      <c r="C41" s="67"/>
      <c r="D41" s="67"/>
      <c r="E41" s="67"/>
    </row>
    <row r="42" spans="2:6" ht="15" x14ac:dyDescent="0.25">
      <c r="B42" s="30"/>
      <c r="C42" s="32"/>
      <c r="D42" s="33"/>
      <c r="E42" s="34"/>
    </row>
    <row r="43" spans="2:6" ht="15" x14ac:dyDescent="0.25">
      <c r="B43" s="2" t="s">
        <v>24</v>
      </c>
      <c r="C43" s="35">
        <f>C44+C45</f>
        <v>0</v>
      </c>
      <c r="D43" s="36">
        <f>D44+D45</f>
        <v>0</v>
      </c>
      <c r="E43" s="37">
        <f>E44+E45</f>
        <v>0</v>
      </c>
    </row>
    <row r="44" spans="2:6" ht="15" x14ac:dyDescent="0.25">
      <c r="B44" s="3" t="s">
        <v>25</v>
      </c>
      <c r="C44" s="38">
        <v>0</v>
      </c>
      <c r="D44" s="45">
        <v>0</v>
      </c>
      <c r="E44" s="46">
        <v>0</v>
      </c>
    </row>
    <row r="45" spans="2:6" ht="15" x14ac:dyDescent="0.25">
      <c r="B45" s="3" t="s">
        <v>26</v>
      </c>
      <c r="C45" s="38">
        <v>0</v>
      </c>
      <c r="D45" s="45">
        <v>0</v>
      </c>
      <c r="E45" s="46">
        <v>0</v>
      </c>
    </row>
    <row r="46" spans="2:6" ht="15" x14ac:dyDescent="0.25">
      <c r="B46" s="2" t="s">
        <v>27</v>
      </c>
      <c r="C46" s="35">
        <f>C47+C48</f>
        <v>0</v>
      </c>
      <c r="D46" s="36">
        <f>D47+D48</f>
        <v>0</v>
      </c>
      <c r="E46" s="37">
        <f>E47+E48</f>
        <v>0</v>
      </c>
    </row>
    <row r="47" spans="2:6" ht="15" x14ac:dyDescent="0.25">
      <c r="B47" s="3" t="s">
        <v>28</v>
      </c>
      <c r="C47" s="38">
        <v>0</v>
      </c>
      <c r="D47" s="45">
        <v>0</v>
      </c>
      <c r="E47" s="46">
        <v>0</v>
      </c>
    </row>
    <row r="48" spans="2:6" ht="28.9" customHeight="1" x14ac:dyDescent="0.25">
      <c r="B48" s="3" t="s">
        <v>29</v>
      </c>
      <c r="C48" s="38">
        <v>0</v>
      </c>
      <c r="D48" s="45">
        <v>0</v>
      </c>
      <c r="E48" s="46">
        <v>0</v>
      </c>
    </row>
    <row r="49" spans="2:6" ht="15" x14ac:dyDescent="0.25">
      <c r="B49" s="7"/>
      <c r="C49" s="39"/>
      <c r="D49" s="40"/>
      <c r="E49" s="41"/>
    </row>
    <row r="50" spans="2:6" ht="15" x14ac:dyDescent="0.25">
      <c r="B50" s="2" t="s">
        <v>30</v>
      </c>
      <c r="C50" s="35">
        <f>C43-C46</f>
        <v>0</v>
      </c>
      <c r="D50" s="36">
        <f>D43-D46</f>
        <v>0</v>
      </c>
      <c r="E50" s="37">
        <f>E43-E46</f>
        <v>0</v>
      </c>
    </row>
    <row r="51" spans="2:6" ht="15" x14ac:dyDescent="0.25">
      <c r="B51" s="9"/>
      <c r="C51" s="42"/>
      <c r="D51" s="43"/>
      <c r="E51" s="44"/>
    </row>
    <row r="52" spans="2:6" ht="15" x14ac:dyDescent="0.25">
      <c r="B52" s="29"/>
      <c r="C52" s="54"/>
      <c r="D52" s="55"/>
      <c r="E52" s="54"/>
      <c r="F52" s="18"/>
    </row>
    <row r="53" spans="2:6" ht="14.65" customHeight="1" x14ac:dyDescent="0.25">
      <c r="B53" s="66" t="s">
        <v>16</v>
      </c>
      <c r="C53" s="67" t="s">
        <v>23</v>
      </c>
      <c r="D53" s="67" t="s">
        <v>1</v>
      </c>
      <c r="E53" s="67" t="s">
        <v>2</v>
      </c>
    </row>
    <row r="54" spans="2:6" ht="15" x14ac:dyDescent="0.25">
      <c r="B54" s="66"/>
      <c r="C54" s="67"/>
      <c r="D54" s="67"/>
      <c r="E54" s="67"/>
    </row>
    <row r="55" spans="2:6" ht="22.15" customHeight="1" x14ac:dyDescent="0.25">
      <c r="B55" s="30"/>
      <c r="C55" s="32"/>
      <c r="D55" s="33"/>
      <c r="E55" s="34"/>
    </row>
    <row r="56" spans="2:6" ht="15" x14ac:dyDescent="0.25">
      <c r="B56" s="3" t="s">
        <v>31</v>
      </c>
      <c r="C56" s="38">
        <f>C11</f>
        <v>305699317.25</v>
      </c>
      <c r="D56" s="45">
        <f>D11</f>
        <v>191045723.13</v>
      </c>
      <c r="E56" s="46">
        <f>E11</f>
        <v>164019081.06</v>
      </c>
    </row>
    <row r="57" spans="2:6" ht="15" x14ac:dyDescent="0.25">
      <c r="B57" s="10" t="s">
        <v>32</v>
      </c>
      <c r="C57" s="35">
        <f>C58-C59</f>
        <v>0</v>
      </c>
      <c r="D57" s="36">
        <f>D58-D59</f>
        <v>0</v>
      </c>
      <c r="E57" s="37">
        <f>E58-E59</f>
        <v>0</v>
      </c>
    </row>
    <row r="58" spans="2:6" ht="15" x14ac:dyDescent="0.25">
      <c r="B58" s="11" t="s">
        <v>25</v>
      </c>
      <c r="C58" s="38">
        <v>0</v>
      </c>
      <c r="D58" s="45">
        <v>0</v>
      </c>
      <c r="E58" s="46">
        <v>0</v>
      </c>
    </row>
    <row r="59" spans="2:6" ht="15" x14ac:dyDescent="0.25">
      <c r="B59" s="11" t="s">
        <v>28</v>
      </c>
      <c r="C59" s="38">
        <v>0</v>
      </c>
      <c r="D59" s="45">
        <v>0</v>
      </c>
      <c r="E59" s="46">
        <v>0</v>
      </c>
    </row>
    <row r="60" spans="2:6" ht="15" x14ac:dyDescent="0.25">
      <c r="B60" s="7"/>
      <c r="C60" s="39"/>
      <c r="D60" s="40"/>
      <c r="E60" s="41"/>
    </row>
    <row r="61" spans="2:6" ht="15" x14ac:dyDescent="0.25">
      <c r="B61" s="3" t="s">
        <v>8</v>
      </c>
      <c r="C61" s="38">
        <f>C16</f>
        <v>0</v>
      </c>
      <c r="D61" s="45">
        <f>D16</f>
        <v>0</v>
      </c>
      <c r="E61" s="46">
        <f>E16</f>
        <v>0</v>
      </c>
    </row>
    <row r="62" spans="2:6" ht="15" x14ac:dyDescent="0.25">
      <c r="B62" s="7"/>
      <c r="C62" s="39"/>
      <c r="D62" s="40"/>
      <c r="E62" s="41"/>
    </row>
    <row r="63" spans="2:6" ht="15" x14ac:dyDescent="0.25">
      <c r="B63" s="3" t="s">
        <v>11</v>
      </c>
      <c r="C63" s="47">
        <f>C20</f>
        <v>0</v>
      </c>
      <c r="D63" s="45">
        <f>D20</f>
        <v>0</v>
      </c>
      <c r="E63" s="46">
        <f>E20</f>
        <v>0</v>
      </c>
    </row>
    <row r="64" spans="2:6" ht="15" x14ac:dyDescent="0.25">
      <c r="B64" s="7"/>
      <c r="C64" s="39"/>
      <c r="D64" s="40"/>
      <c r="E64" s="41"/>
    </row>
    <row r="65" spans="2:6" ht="15" x14ac:dyDescent="0.25">
      <c r="B65" s="2" t="s">
        <v>33</v>
      </c>
      <c r="C65" s="35">
        <f>C56+C57-C61+C63</f>
        <v>305699317.25</v>
      </c>
      <c r="D65" s="36">
        <f>D56+D57-D61+D63</f>
        <v>191045723.13</v>
      </c>
      <c r="E65" s="37">
        <f>E56+E57-E61+E63</f>
        <v>164019081.06</v>
      </c>
    </row>
    <row r="66" spans="2:6" ht="15" x14ac:dyDescent="0.25">
      <c r="B66" s="12"/>
      <c r="C66" s="48"/>
      <c r="D66" s="49"/>
      <c r="E66" s="50"/>
    </row>
    <row r="67" spans="2:6" ht="15" x14ac:dyDescent="0.25">
      <c r="B67" s="5" t="s">
        <v>34</v>
      </c>
      <c r="C67" s="35">
        <f>C65-C57</f>
        <v>305699317.25</v>
      </c>
      <c r="D67" s="36">
        <f>D65-D57</f>
        <v>191045723.13</v>
      </c>
      <c r="E67" s="37">
        <f>E65-E57</f>
        <v>164019081.06</v>
      </c>
    </row>
    <row r="68" spans="2:6" ht="15" x14ac:dyDescent="0.25">
      <c r="B68" s="8"/>
      <c r="C68" s="42"/>
      <c r="D68" s="43"/>
      <c r="E68" s="44"/>
    </row>
    <row r="69" spans="2:6" ht="15" x14ac:dyDescent="0.25">
      <c r="B69" s="26"/>
      <c r="C69" s="56"/>
      <c r="D69" s="57"/>
      <c r="E69" s="56"/>
      <c r="F69" s="18"/>
    </row>
    <row r="70" spans="2:6" ht="15" x14ac:dyDescent="0.25">
      <c r="B70" s="58" t="s">
        <v>16</v>
      </c>
      <c r="C70" s="60" t="s">
        <v>23</v>
      </c>
      <c r="D70" s="62" t="s">
        <v>1</v>
      </c>
      <c r="E70" s="64" t="s">
        <v>40</v>
      </c>
    </row>
    <row r="71" spans="2:6" ht="15" x14ac:dyDescent="0.25">
      <c r="B71" s="59"/>
      <c r="C71" s="61"/>
      <c r="D71" s="63"/>
      <c r="E71" s="65"/>
    </row>
    <row r="72" spans="2:6" ht="15" x14ac:dyDescent="0.25">
      <c r="B72" s="23"/>
      <c r="C72" s="32"/>
      <c r="D72" s="33"/>
      <c r="E72" s="51"/>
    </row>
    <row r="73" spans="2:6" ht="15" x14ac:dyDescent="0.25">
      <c r="B73" s="3" t="s">
        <v>5</v>
      </c>
      <c r="C73" s="46">
        <f>C12</f>
        <v>409926338.88999999</v>
      </c>
      <c r="D73" s="46">
        <f>D12</f>
        <v>183422128.30000001</v>
      </c>
      <c r="E73" s="46">
        <f>E12</f>
        <v>168727282.59999999</v>
      </c>
    </row>
    <row r="74" spans="2:6" ht="15" x14ac:dyDescent="0.25">
      <c r="B74" s="13" t="s">
        <v>35</v>
      </c>
      <c r="C74" s="35">
        <f>C75-C76</f>
        <v>0</v>
      </c>
      <c r="D74" s="36">
        <f>D75-D76</f>
        <v>0</v>
      </c>
      <c r="E74" s="37">
        <f>E75-E76</f>
        <v>0</v>
      </c>
    </row>
    <row r="75" spans="2:6" ht="15" x14ac:dyDescent="0.25">
      <c r="B75" s="14" t="s">
        <v>26</v>
      </c>
      <c r="C75" s="38">
        <v>0</v>
      </c>
      <c r="D75" s="45">
        <v>0</v>
      </c>
      <c r="E75" s="46">
        <v>0</v>
      </c>
    </row>
    <row r="76" spans="2:6" ht="15" x14ac:dyDescent="0.25">
      <c r="B76" s="15" t="s">
        <v>29</v>
      </c>
      <c r="C76" s="38">
        <v>0</v>
      </c>
      <c r="D76" s="45">
        <v>0</v>
      </c>
      <c r="E76" s="46">
        <v>0</v>
      </c>
    </row>
    <row r="77" spans="2:6" ht="15" x14ac:dyDescent="0.25">
      <c r="B77" s="7"/>
      <c r="C77" s="39"/>
      <c r="D77" s="40"/>
      <c r="E77" s="41"/>
    </row>
    <row r="78" spans="2:6" ht="15" x14ac:dyDescent="0.25">
      <c r="B78" s="3" t="s">
        <v>36</v>
      </c>
      <c r="C78" s="38">
        <f>C17</f>
        <v>0</v>
      </c>
      <c r="D78" s="45">
        <f>D17</f>
        <v>0</v>
      </c>
      <c r="E78" s="46">
        <f>E17</f>
        <v>0</v>
      </c>
    </row>
    <row r="79" spans="2:6" ht="15" x14ac:dyDescent="0.25">
      <c r="B79" s="7"/>
      <c r="C79" s="39"/>
      <c r="D79" s="40"/>
      <c r="E79" s="41"/>
    </row>
    <row r="80" spans="2:6" ht="15" x14ac:dyDescent="0.25">
      <c r="B80" s="3" t="s">
        <v>12</v>
      </c>
      <c r="C80" s="47">
        <f>C21</f>
        <v>0</v>
      </c>
      <c r="D80" s="45">
        <f>D21</f>
        <v>0</v>
      </c>
      <c r="E80" s="46">
        <f>E21</f>
        <v>0</v>
      </c>
    </row>
    <row r="81" spans="2:5" ht="15" x14ac:dyDescent="0.25">
      <c r="B81" s="7"/>
      <c r="C81" s="39"/>
      <c r="D81" s="40"/>
      <c r="E81" s="41"/>
    </row>
    <row r="82" spans="2:5" ht="15" x14ac:dyDescent="0.25">
      <c r="B82" s="5" t="s">
        <v>41</v>
      </c>
      <c r="C82" s="35">
        <f>C73+C74-C78+C80</f>
        <v>409926338.88999999</v>
      </c>
      <c r="D82" s="36">
        <f>D73+D74-D78+D80</f>
        <v>183422128.30000001</v>
      </c>
      <c r="E82" s="37">
        <f>E73+E74-E78+E80</f>
        <v>168727282.59999999</v>
      </c>
    </row>
    <row r="83" spans="2:5" ht="15" x14ac:dyDescent="0.25">
      <c r="B83" s="7"/>
      <c r="C83" s="39"/>
      <c r="D83" s="40"/>
      <c r="E83" s="41"/>
    </row>
    <row r="84" spans="2:5" ht="15" x14ac:dyDescent="0.25">
      <c r="B84" s="5" t="s">
        <v>37</v>
      </c>
      <c r="C84" s="35">
        <f>C82-C74</f>
        <v>409926338.88999999</v>
      </c>
      <c r="D84" s="36">
        <f>D82-D74</f>
        <v>183422128.30000001</v>
      </c>
      <c r="E84" s="37">
        <f>E82-E74</f>
        <v>168727282.59999999</v>
      </c>
    </row>
    <row r="85" spans="2:5" ht="15" x14ac:dyDescent="0.25">
      <c r="B85" s="8"/>
      <c r="C85" s="42"/>
      <c r="D85" s="43"/>
      <c r="E85" s="44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73:E84 C10:E27 C43:E50 C56:E67 C33:E3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" right="0" top="0.39370078740157483" bottom="0" header="0" footer="0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3.Formato 4 </vt:lpstr>
      <vt:lpstr>'3.Formato 4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Manuel</cp:lastModifiedBy>
  <cp:lastPrinted>2018-10-11T22:14:07Z</cp:lastPrinted>
  <dcterms:created xsi:type="dcterms:W3CDTF">2018-03-07T17:06:07Z</dcterms:created>
  <dcterms:modified xsi:type="dcterms:W3CDTF">2019-10-14T18:03:45Z</dcterms:modified>
</cp:coreProperties>
</file>