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RESPADO BELL\Documents\ARMONIZACION CONTABLES\ARMONIZACION CONTABLE 2D TRIM 2026\"/>
    </mc:Choice>
  </mc:AlternateContent>
  <xr:revisionPtr revIDLastSave="0" documentId="8_{23648B79-D5DB-454C-97CB-8755BF3F94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6a) OBJETO DEL GASTO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6" l="1"/>
  <c r="G42" i="6" s="1"/>
  <c r="D52" i="6"/>
  <c r="G52" i="6" s="1"/>
  <c r="F51" i="6"/>
  <c r="D145" i="6"/>
  <c r="D62" i="6"/>
  <c r="D57" i="6"/>
  <c r="D55" i="6"/>
  <c r="D51" i="6" l="1"/>
  <c r="C51" i="6"/>
  <c r="F61" i="6"/>
  <c r="E61" i="6"/>
  <c r="B61" i="6"/>
  <c r="D168" i="6"/>
  <c r="D167" i="6"/>
  <c r="D166" i="6"/>
  <c r="D165" i="6"/>
  <c r="D164" i="6"/>
  <c r="D163" i="6"/>
  <c r="D162" i="6"/>
  <c r="D160" i="6"/>
  <c r="D159" i="6"/>
  <c r="D158" i="6"/>
  <c r="D156" i="6"/>
  <c r="D155" i="6"/>
  <c r="D154" i="6"/>
  <c r="D153" i="6"/>
  <c r="D152" i="6"/>
  <c r="D151" i="6"/>
  <c r="D150" i="6"/>
  <c r="D149" i="6"/>
  <c r="D147" i="6"/>
  <c r="D146" i="6"/>
  <c r="D143" i="6"/>
  <c r="D142" i="6"/>
  <c r="D141" i="6"/>
  <c r="D139" i="6"/>
  <c r="D138" i="6"/>
  <c r="D137" i="6"/>
  <c r="D136" i="6"/>
  <c r="D135" i="6"/>
  <c r="D133" i="6"/>
  <c r="D132" i="6"/>
  <c r="D131" i="6"/>
  <c r="D130" i="6"/>
  <c r="D129" i="6"/>
  <c r="D128" i="6"/>
  <c r="D127" i="6"/>
  <c r="D126" i="6"/>
  <c r="D125" i="6"/>
  <c r="D123" i="6"/>
  <c r="D122" i="6"/>
  <c r="D121" i="6"/>
  <c r="D120" i="6"/>
  <c r="D119" i="6"/>
  <c r="D118" i="6"/>
  <c r="D117" i="6"/>
  <c r="D116" i="6"/>
  <c r="D115" i="6"/>
  <c r="D113" i="6"/>
  <c r="D112" i="6"/>
  <c r="D111" i="6"/>
  <c r="D110" i="6"/>
  <c r="D109" i="6"/>
  <c r="D108" i="6"/>
  <c r="D107" i="6"/>
  <c r="D106" i="6"/>
  <c r="D105" i="6"/>
  <c r="D103" i="6"/>
  <c r="D102" i="6"/>
  <c r="D101" i="6"/>
  <c r="D100" i="6"/>
  <c r="D99" i="6"/>
  <c r="D98" i="6"/>
  <c r="D97" i="6"/>
  <c r="D85" i="6"/>
  <c r="D84" i="6"/>
  <c r="D83" i="6"/>
  <c r="D82" i="6"/>
  <c r="D81" i="6"/>
  <c r="D80" i="6"/>
  <c r="D79" i="6"/>
  <c r="D77" i="6"/>
  <c r="D76" i="6"/>
  <c r="D75" i="6"/>
  <c r="D73" i="6"/>
  <c r="D72" i="6"/>
  <c r="D71" i="6"/>
  <c r="D70" i="6"/>
  <c r="D69" i="6"/>
  <c r="D68" i="6"/>
  <c r="D67" i="6"/>
  <c r="D66" i="6"/>
  <c r="D65" i="6"/>
  <c r="D64" i="6"/>
  <c r="D63" i="6"/>
  <c r="D60" i="6"/>
  <c r="D59" i="6"/>
  <c r="D58" i="6"/>
  <c r="D56" i="6"/>
  <c r="D54" i="6"/>
  <c r="D53" i="6"/>
  <c r="D50" i="6"/>
  <c r="D49" i="6"/>
  <c r="D48" i="6"/>
  <c r="D47" i="6"/>
  <c r="D46" i="6"/>
  <c r="D45" i="6"/>
  <c r="D44" i="6"/>
  <c r="D43" i="6"/>
  <c r="D40" i="6"/>
  <c r="D39" i="6"/>
  <c r="D38" i="6"/>
  <c r="D37" i="6"/>
  <c r="D36" i="6"/>
  <c r="D35" i="6"/>
  <c r="D34" i="6"/>
  <c r="D33" i="6"/>
  <c r="D32" i="6"/>
  <c r="D30" i="6"/>
  <c r="D29" i="6"/>
  <c r="D28" i="6"/>
  <c r="D27" i="6"/>
  <c r="D26" i="6"/>
  <c r="D25" i="6"/>
  <c r="D24" i="6"/>
  <c r="D23" i="6"/>
  <c r="D22" i="6"/>
  <c r="D20" i="6"/>
  <c r="D19" i="6"/>
  <c r="D18" i="6"/>
  <c r="D17" i="6"/>
  <c r="D16" i="6"/>
  <c r="D15" i="6"/>
  <c r="D14" i="6"/>
  <c r="B13" i="6" l="1"/>
  <c r="C13" i="6"/>
  <c r="D13" i="6"/>
  <c r="E13" i="6"/>
  <c r="F13" i="6"/>
  <c r="G14" i="6"/>
  <c r="G15" i="6"/>
  <c r="G16" i="6"/>
  <c r="G17" i="6"/>
  <c r="G18" i="6"/>
  <c r="G19" i="6"/>
  <c r="G20" i="6"/>
  <c r="B21" i="6"/>
  <c r="C21" i="6"/>
  <c r="D21" i="6"/>
  <c r="E21" i="6"/>
  <c r="F21" i="6"/>
  <c r="G22" i="6"/>
  <c r="G23" i="6"/>
  <c r="G24" i="6"/>
  <c r="G25" i="6"/>
  <c r="G26" i="6"/>
  <c r="G27" i="6"/>
  <c r="G28" i="6"/>
  <c r="G29" i="6"/>
  <c r="G30" i="6"/>
  <c r="B31" i="6"/>
  <c r="C31" i="6"/>
  <c r="D31" i="6"/>
  <c r="E31" i="6"/>
  <c r="F31" i="6"/>
  <c r="G32" i="6"/>
  <c r="G31" i="6" s="1"/>
  <c r="G33" i="6"/>
  <c r="G34" i="6"/>
  <c r="G35" i="6"/>
  <c r="G36" i="6"/>
  <c r="G37" i="6"/>
  <c r="G38" i="6"/>
  <c r="G39" i="6"/>
  <c r="G40" i="6"/>
  <c r="B41" i="6"/>
  <c r="C41" i="6"/>
  <c r="D41" i="6"/>
  <c r="E41" i="6"/>
  <c r="E12" i="6" s="1"/>
  <c r="F41" i="6"/>
  <c r="G43" i="6"/>
  <c r="G44" i="6"/>
  <c r="G45" i="6"/>
  <c r="G46" i="6"/>
  <c r="G47" i="6"/>
  <c r="G48" i="6"/>
  <c r="G49" i="6"/>
  <c r="G50" i="6"/>
  <c r="B51" i="6"/>
  <c r="E51" i="6"/>
  <c r="G53" i="6"/>
  <c r="G54" i="6"/>
  <c r="G55" i="6"/>
  <c r="G56" i="6"/>
  <c r="G57" i="6"/>
  <c r="G58" i="6"/>
  <c r="G59" i="6"/>
  <c r="G60" i="6"/>
  <c r="G63" i="6"/>
  <c r="G64" i="6"/>
  <c r="G66" i="6"/>
  <c r="G67" i="6"/>
  <c r="G68" i="6"/>
  <c r="G69" i="6"/>
  <c r="G70" i="6"/>
  <c r="G71" i="6"/>
  <c r="G72" i="6"/>
  <c r="G73" i="6"/>
  <c r="B74" i="6"/>
  <c r="C74" i="6"/>
  <c r="D74" i="6"/>
  <c r="E74" i="6"/>
  <c r="F74" i="6"/>
  <c r="G75" i="6"/>
  <c r="G76" i="6"/>
  <c r="G77" i="6"/>
  <c r="B78" i="6"/>
  <c r="C78" i="6"/>
  <c r="D78" i="6"/>
  <c r="E78" i="6"/>
  <c r="F78" i="6"/>
  <c r="G79" i="6"/>
  <c r="G80" i="6"/>
  <c r="G81" i="6"/>
  <c r="G82" i="6"/>
  <c r="G83" i="6"/>
  <c r="G84" i="6"/>
  <c r="G85" i="6"/>
  <c r="B96" i="6"/>
  <c r="C96" i="6"/>
  <c r="D96" i="6"/>
  <c r="E96" i="6"/>
  <c r="F96" i="6"/>
  <c r="G97" i="6"/>
  <c r="G98" i="6"/>
  <c r="G99" i="6"/>
  <c r="G100" i="6"/>
  <c r="G101" i="6"/>
  <c r="G102" i="6"/>
  <c r="G103" i="6"/>
  <c r="B104" i="6"/>
  <c r="C104" i="6"/>
  <c r="D104" i="6"/>
  <c r="E104" i="6"/>
  <c r="F104" i="6"/>
  <c r="G105" i="6"/>
  <c r="G106" i="6"/>
  <c r="G107" i="6"/>
  <c r="G108" i="6"/>
  <c r="G109" i="6"/>
  <c r="G110" i="6"/>
  <c r="G111" i="6"/>
  <c r="G112" i="6"/>
  <c r="G113" i="6"/>
  <c r="B114" i="6"/>
  <c r="C114" i="6"/>
  <c r="D114" i="6"/>
  <c r="E114" i="6"/>
  <c r="F114" i="6"/>
  <c r="G115" i="6"/>
  <c r="G116" i="6"/>
  <c r="G117" i="6"/>
  <c r="G118" i="6"/>
  <c r="G119" i="6"/>
  <c r="G120" i="6"/>
  <c r="G121" i="6"/>
  <c r="G122" i="6"/>
  <c r="G123" i="6"/>
  <c r="B124" i="6"/>
  <c r="C124" i="6"/>
  <c r="D124" i="6"/>
  <c r="E124" i="6"/>
  <c r="F124" i="6"/>
  <c r="G125" i="6"/>
  <c r="G126" i="6"/>
  <c r="G127" i="6"/>
  <c r="G128" i="6"/>
  <c r="G129" i="6"/>
  <c r="G130" i="6"/>
  <c r="G131" i="6"/>
  <c r="G132" i="6"/>
  <c r="G133" i="6"/>
  <c r="B134" i="6"/>
  <c r="C134" i="6"/>
  <c r="D134" i="6"/>
  <c r="E134" i="6"/>
  <c r="F134" i="6"/>
  <c r="G135" i="6"/>
  <c r="G136" i="6"/>
  <c r="G137" i="6"/>
  <c r="G138" i="6"/>
  <c r="G139" i="6"/>
  <c r="G140" i="6"/>
  <c r="G141" i="6"/>
  <c r="G142" i="6"/>
  <c r="G143" i="6"/>
  <c r="B144" i="6"/>
  <c r="C144" i="6"/>
  <c r="D144" i="6"/>
  <c r="E144" i="6"/>
  <c r="F144" i="6"/>
  <c r="G145" i="6"/>
  <c r="G146" i="6"/>
  <c r="G147" i="6"/>
  <c r="B148" i="6"/>
  <c r="C148" i="6"/>
  <c r="D148" i="6"/>
  <c r="E148" i="6"/>
  <c r="F148" i="6"/>
  <c r="G149" i="6"/>
  <c r="G150" i="6"/>
  <c r="G151" i="6"/>
  <c r="G152" i="6"/>
  <c r="G153" i="6"/>
  <c r="G154" i="6"/>
  <c r="G155" i="6"/>
  <c r="G156" i="6"/>
  <c r="B157" i="6"/>
  <c r="C157" i="6"/>
  <c r="D157" i="6"/>
  <c r="E157" i="6"/>
  <c r="F157" i="6"/>
  <c r="G158" i="6"/>
  <c r="G159" i="6"/>
  <c r="G160" i="6"/>
  <c r="B161" i="6"/>
  <c r="C161" i="6"/>
  <c r="D161" i="6"/>
  <c r="E161" i="6"/>
  <c r="F161" i="6"/>
  <c r="G162" i="6"/>
  <c r="G163" i="6"/>
  <c r="G164" i="6"/>
  <c r="G165" i="6"/>
  <c r="G166" i="6"/>
  <c r="G167" i="6"/>
  <c r="G168" i="6"/>
  <c r="F12" i="6" l="1"/>
  <c r="B94" i="6"/>
  <c r="G144" i="6"/>
  <c r="G74" i="6"/>
  <c r="D94" i="6"/>
  <c r="G13" i="6"/>
  <c r="G134" i="6"/>
  <c r="G114" i="6"/>
  <c r="G41" i="6"/>
  <c r="G104" i="6"/>
  <c r="G161" i="6"/>
  <c r="G157" i="6"/>
  <c r="G51" i="6"/>
  <c r="C94" i="6"/>
  <c r="G148" i="6"/>
  <c r="G124" i="6"/>
  <c r="G96" i="6"/>
  <c r="G78" i="6"/>
  <c r="F94" i="6"/>
  <c r="G65" i="6"/>
  <c r="G21" i="6"/>
  <c r="E94" i="6"/>
  <c r="E170" i="6" s="1"/>
  <c r="B12" i="6"/>
  <c r="F170" i="6" l="1"/>
  <c r="G94" i="6"/>
  <c r="B170" i="6"/>
  <c r="G62" i="6" l="1"/>
  <c r="G61" i="6" s="1"/>
  <c r="G12" i="6" s="1"/>
  <c r="G170" i="6" s="1"/>
  <c r="C61" i="6"/>
  <c r="D61" i="6"/>
  <c r="D12" i="6"/>
  <c r="D170" i="6" s="1"/>
  <c r="C12" i="6" l="1"/>
  <c r="C170" i="6" s="1"/>
</calcChain>
</file>

<file path=xl/sharedStrings.xml><?xml version="1.0" encoding="utf-8"?>
<sst xmlns="http://schemas.openxmlformats.org/spreadsheetml/2006/main" count="170" uniqueCount="89">
  <si>
    <t xml:space="preserve">(PESOS) </t>
  </si>
  <si>
    <t xml:space="preserve">Estado Analítico del Ejercicio del Presupuesto de Egresos Detallado - LDF </t>
  </si>
  <si>
    <t xml:space="preserve">Clasificación por Objeto del Gasto (Capítulo y Concepto)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</si>
  <si>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</si>
  <si>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</si>
  <si>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</si>
  <si>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</si>
  <si>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</si>
  <si>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</si>
  <si>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</si>
  <si>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</si>
  <si>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</si>
  <si>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</si>
  <si>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</si>
  <si>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</si>
  <si>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</si>
  <si>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</si>
  <si>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</si>
  <si>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</si>
  <si>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</si>
  <si>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</si>
  <si>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</si>
  <si>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</si>
  <si>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</si>
  <si>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</si>
  <si>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</si>
  <si>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</si>
  <si>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</si>
  <si>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</si>
  <si>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</si>
  <si>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</si>
  <si>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</si>
  <si>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</si>
  <si>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</si>
  <si>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</si>
  <si>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</si>
  <si>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</si>
  <si>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</si>
  <si>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</si>
  <si>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</si>
  <si>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</si>
  <si>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</si>
  <si>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</si>
  <si>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</si>
  <si>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</si>
  <si>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</si>
  <si>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</si>
  <si>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</si>
  <si>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</si>
  <si>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</si>
  <si>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</si>
  <si>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</si>
  <si>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</si>
  <si>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</si>
  <si>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</si>
  <si>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</si>
  <si>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</si>
  <si>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</si>
  <si>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</si>
  <si>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</si>
  <si>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</si>
  <si>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</si>
  <si>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</si>
  <si>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</si>
  <si>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</si>
  <si>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</si>
  <si>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</si>
  <si>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</si>
  <si>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</si>
  <si>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</si>
  <si>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</si>
  <si>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</si>
  <si>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</si>
  <si>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</si>
  <si>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</si>
  <si>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</si>
  <si>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</si>
  <si>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</si>
  <si>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</si>
  <si>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</si>
  <si>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</si>
  <si>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</si>
  <si>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</si>
  <si>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</si>
  <si>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</si>
  <si>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r>
      <t>Egresos</t>
    </r>
    <r>
      <rPr>
        <b/>
        <sz val="16"/>
        <color rgb="FFC00000"/>
        <rFont val="Monserrat mediu"/>
      </rPr>
      <t xml:space="preserve"> </t>
    </r>
  </si>
  <si>
    <r>
      <t>Modificado</t>
    </r>
    <r>
      <rPr>
        <b/>
        <sz val="16"/>
        <color rgb="FFC00000"/>
        <rFont val="Monserrat mediu"/>
      </rPr>
      <t xml:space="preserve"> </t>
    </r>
  </si>
  <si>
    <t>CAMINOS BIENESTAR</t>
  </si>
  <si>
    <t>Del 1° de Enero al 30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</si>
</sst>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6"/>
      <color theme="1"/>
      <name val="Monserrat mediu"/>
    </font>
    <font>
      <b/>
      <sz val="16"/>
      <color theme="1"/>
      <name val="Monserrat mediu"/>
    </font>
    <font>
      <b/>
      <sz val="16"/>
      <color rgb="FFC00000"/>
      <name val="Monserrat mediu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indent="3"/>
    </xf>
    <xf numFmtId="0" fontId="6" fillId="3" borderId="2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 indent="3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horizontal="left" vertical="center" indent="3"/>
    </xf>
    <xf numFmtId="0" fontId="6" fillId="3" borderId="7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left" vertical="center" indent="3"/>
    </xf>
    <xf numFmtId="0" fontId="7" fillId="3" borderId="12" xfId="0" applyFont="1" applyFill="1" applyBorder="1" applyAlignment="1">
      <alignment horizontal="left" vertical="center" indent="3"/>
    </xf>
    <xf numFmtId="0" fontId="6" fillId="3" borderId="12" xfId="0" applyFont="1" applyFill="1" applyBorder="1" applyAlignment="1">
      <alignment horizontal="left" indent="3"/>
    </xf>
    <xf numFmtId="0" fontId="7" fillId="3" borderId="12" xfId="0" applyFont="1" applyFill="1" applyBorder="1" applyAlignment="1">
      <alignment horizontal="left" indent="3"/>
    </xf>
    <xf numFmtId="0" fontId="6" fillId="0" borderId="13" xfId="0" applyFont="1" applyBorder="1" applyAlignment="1">
      <alignment vertical="center"/>
    </xf>
    <xf numFmtId="0" fontId="6" fillId="3" borderId="12" xfId="0" applyFont="1" applyFill="1" applyBorder="1" applyAlignment="1">
      <alignment horizontal="left" vertical="center" indent="2"/>
    </xf>
    <xf numFmtId="3" fontId="7" fillId="3" borderId="12" xfId="0" applyNumberFormat="1" applyFont="1" applyFill="1" applyBorder="1" applyAlignment="1" applyProtection="1">
      <alignment vertical="center"/>
      <protection locked="0"/>
    </xf>
    <xf numFmtId="3" fontId="6" fillId="3" borderId="12" xfId="0" applyNumberFormat="1" applyFont="1" applyFill="1" applyBorder="1" applyAlignment="1" applyProtection="1">
      <alignment vertical="center"/>
      <protection locked="0"/>
    </xf>
    <xf numFmtId="3" fontId="6" fillId="3" borderId="12" xfId="0" applyNumberFormat="1" applyFont="1" applyFill="1" applyBorder="1" applyAlignment="1">
      <alignment vertical="center"/>
    </xf>
    <xf numFmtId="3" fontId="6" fillId="0" borderId="13" xfId="0" applyNumberFormat="1" applyFont="1" applyBorder="1"/>
    <xf numFmtId="0" fontId="7" fillId="0" borderId="14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indent="3"/>
    </xf>
    <xf numFmtId="3" fontId="6" fillId="3" borderId="13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123825</xdr:rowOff>
        </xdr:from>
        <xdr:to>
          <xdr:col>0</xdr:col>
          <xdr:colOff>3914775</xdr:colOff>
          <xdr:row>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508000</xdr:colOff>
      <xdr:row>1</xdr:row>
      <xdr:rowOff>25400</xdr:rowOff>
    </xdr:from>
    <xdr:to>
      <xdr:col>6</xdr:col>
      <xdr:colOff>1860550</xdr:colOff>
      <xdr:row>1</xdr:row>
      <xdr:rowOff>768350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16065500" y="279400"/>
          <a:ext cx="32575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1"/>
  <sheetViews>
    <sheetView tabSelected="1" zoomScale="75" zoomScaleNormal="75" workbookViewId="0">
      <selection activeCell="I19" sqref="I19"/>
    </sheetView>
  </sheetViews>
  <sheetFormatPr baseColWidth="10" defaultRowHeight="20.25"/>
  <cols>
    <col min="1" max="1" width="119" style="1" customWidth="1"/>
    <col min="2" max="7" width="28.5703125" style="1" customWidth="1"/>
    <col min="8" max="16384" width="11.42578125" style="1"/>
  </cols>
  <sheetData>
    <row r="2" spans="1:7" ht="61.9" customHeight="1">
      <c r="A2" s="32"/>
      <c r="B2" s="32"/>
      <c r="C2" s="32"/>
      <c r="D2" s="2"/>
      <c r="E2" s="2"/>
      <c r="F2" s="2"/>
      <c r="G2" s="23"/>
    </row>
    <row r="3" spans="1:7" ht="14.45" customHeight="1">
      <c r="A3" s="2"/>
    </row>
    <row r="4" spans="1:7">
      <c r="A4" s="33" t="s">
        <v>87</v>
      </c>
      <c r="B4" s="34"/>
      <c r="C4" s="34"/>
      <c r="D4" s="34"/>
      <c r="E4" s="34"/>
      <c r="F4" s="34"/>
      <c r="G4" s="35"/>
    </row>
    <row r="5" spans="1:7">
      <c r="A5" s="36" t="s">
        <v>1</v>
      </c>
      <c r="B5" s="37"/>
      <c r="C5" s="37"/>
      <c r="D5" s="37"/>
      <c r="E5" s="37"/>
      <c r="F5" s="37"/>
      <c r="G5" s="38"/>
    </row>
    <row r="6" spans="1:7">
      <c r="A6" s="36" t="s">
        <v>2</v>
      </c>
      <c r="B6" s="37"/>
      <c r="C6" s="37"/>
      <c r="D6" s="37"/>
      <c r="E6" s="37"/>
      <c r="F6" s="37"/>
      <c r="G6" s="38"/>
    </row>
    <row r="7" spans="1:7">
      <c r="A7" s="36" t="s">
        <v>88</v>
      </c>
      <c r="B7" s="37"/>
      <c r="C7" s="37"/>
      <c r="D7" s="37"/>
      <c r="E7" s="37"/>
      <c r="F7" s="37"/>
      <c r="G7" s="38"/>
    </row>
    <row r="8" spans="1:7">
      <c r="A8" s="29" t="s">
        <v>0</v>
      </c>
      <c r="B8" s="30"/>
      <c r="C8" s="30"/>
      <c r="D8" s="30"/>
      <c r="E8" s="30"/>
      <c r="F8" s="30"/>
      <c r="G8" s="31"/>
    </row>
    <row r="9" spans="1:7" ht="14.45" customHeight="1">
      <c r="A9" s="24" t="s">
        <v>3</v>
      </c>
      <c r="B9" s="26" t="s">
        <v>85</v>
      </c>
      <c r="C9" s="27"/>
      <c r="D9" s="27"/>
      <c r="E9" s="27"/>
      <c r="F9" s="28"/>
      <c r="G9" s="24" t="s">
        <v>4</v>
      </c>
    </row>
    <row r="10" spans="1:7" ht="40.5">
      <c r="A10" s="25"/>
      <c r="B10" s="3" t="s">
        <v>5</v>
      </c>
      <c r="C10" s="3" t="s">
        <v>6</v>
      </c>
      <c r="D10" s="3" t="s">
        <v>86</v>
      </c>
      <c r="E10" s="3" t="s">
        <v>7</v>
      </c>
      <c r="F10" s="3" t="s">
        <v>8</v>
      </c>
      <c r="G10" s="25"/>
    </row>
    <row r="11" spans="1:7">
      <c r="A11" s="20"/>
      <c r="B11" s="20"/>
      <c r="C11" s="20"/>
      <c r="D11" s="20"/>
      <c r="E11" s="20"/>
      <c r="F11" s="20"/>
      <c r="G11" s="20"/>
    </row>
    <row r="12" spans="1:7">
      <c r="A12" s="11" t="s">
        <v>9</v>
      </c>
      <c r="B12" s="16">
        <f t="shared" ref="B12:G12" si="0">SUM(B13,B21,B31,B41,B51,B61,B65,B74,B78)</f>
        <v>355415471.44999999</v>
      </c>
      <c r="C12" s="16">
        <f>SUM(C13,C21,C31,C41,C51,C61,C65,C74,C78)</f>
        <v>725848590.94000006</v>
      </c>
      <c r="D12" s="16">
        <f t="shared" si="0"/>
        <v>1081264062.3900001</v>
      </c>
      <c r="E12" s="16">
        <f>SUM(E13,E21,E31,E41,E51,E61,E65,E74,E78)</f>
        <v>500217521.28999996</v>
      </c>
      <c r="F12" s="16">
        <f t="shared" si="0"/>
        <v>483114212.06</v>
      </c>
      <c r="G12" s="16">
        <f t="shared" si="0"/>
        <v>581046541.10000002</v>
      </c>
    </row>
    <row r="13" spans="1:7">
      <c r="A13" s="10" t="s">
        <v>10</v>
      </c>
      <c r="B13" s="17">
        <f t="shared" ref="B13:G13" si="1">SUM(B14:B20)</f>
        <v>0</v>
      </c>
      <c r="C13" s="17">
        <f t="shared" si="1"/>
        <v>0</v>
      </c>
      <c r="D13" s="17">
        <f t="shared" si="1"/>
        <v>0</v>
      </c>
      <c r="E13" s="17">
        <f t="shared" si="1"/>
        <v>0</v>
      </c>
      <c r="F13" s="17">
        <f t="shared" si="1"/>
        <v>0</v>
      </c>
      <c r="G13" s="17">
        <f t="shared" si="1"/>
        <v>0</v>
      </c>
    </row>
    <row r="14" spans="1:7">
      <c r="A14" s="10" t="s">
        <v>11</v>
      </c>
      <c r="B14" s="17">
        <v>0</v>
      </c>
      <c r="C14" s="17">
        <v>0</v>
      </c>
      <c r="D14" s="17">
        <f>+B14+C14</f>
        <v>0</v>
      </c>
      <c r="E14" s="17">
        <v>0</v>
      </c>
      <c r="F14" s="17">
        <v>0</v>
      </c>
      <c r="G14" s="17">
        <f t="shared" ref="G14:G20" si="2">D14-E14</f>
        <v>0</v>
      </c>
    </row>
    <row r="15" spans="1:7">
      <c r="A15" s="10" t="s">
        <v>12</v>
      </c>
      <c r="B15" s="17">
        <v>0</v>
      </c>
      <c r="C15" s="17">
        <v>0</v>
      </c>
      <c r="D15" s="17">
        <f t="shared" ref="D15:D20" si="3">+B15+C15</f>
        <v>0</v>
      </c>
      <c r="E15" s="17">
        <v>0</v>
      </c>
      <c r="F15" s="17">
        <v>0</v>
      </c>
      <c r="G15" s="17">
        <f t="shared" si="2"/>
        <v>0</v>
      </c>
    </row>
    <row r="16" spans="1:7">
      <c r="A16" s="10" t="s">
        <v>13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2"/>
        <v>0</v>
      </c>
    </row>
    <row r="17" spans="1:7">
      <c r="A17" s="10" t="s">
        <v>14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2"/>
        <v>0</v>
      </c>
    </row>
    <row r="18" spans="1:7">
      <c r="A18" s="10" t="s">
        <v>15</v>
      </c>
      <c r="B18" s="17">
        <v>0</v>
      </c>
      <c r="C18" s="17">
        <v>0</v>
      </c>
      <c r="D18" s="17">
        <f t="shared" si="3"/>
        <v>0</v>
      </c>
      <c r="E18" s="17">
        <v>0</v>
      </c>
      <c r="F18" s="17">
        <v>0</v>
      </c>
      <c r="G18" s="17">
        <f t="shared" si="2"/>
        <v>0</v>
      </c>
    </row>
    <row r="19" spans="1:7">
      <c r="A19" s="10" t="s">
        <v>16</v>
      </c>
      <c r="B19" s="17">
        <v>0</v>
      </c>
      <c r="C19" s="17">
        <v>0</v>
      </c>
      <c r="D19" s="17">
        <f t="shared" si="3"/>
        <v>0</v>
      </c>
      <c r="E19" s="17">
        <v>0</v>
      </c>
      <c r="F19" s="17">
        <v>0</v>
      </c>
      <c r="G19" s="17">
        <f t="shared" si="2"/>
        <v>0</v>
      </c>
    </row>
    <row r="20" spans="1:7">
      <c r="A20" s="10" t="s">
        <v>17</v>
      </c>
      <c r="B20" s="17">
        <v>0</v>
      </c>
      <c r="C20" s="17">
        <v>0</v>
      </c>
      <c r="D20" s="17">
        <f t="shared" si="3"/>
        <v>0</v>
      </c>
      <c r="E20" s="17">
        <v>0</v>
      </c>
      <c r="F20" s="17">
        <v>0</v>
      </c>
      <c r="G20" s="17">
        <f t="shared" si="2"/>
        <v>0</v>
      </c>
    </row>
    <row r="21" spans="1:7">
      <c r="A21" s="15" t="s">
        <v>18</v>
      </c>
      <c r="B21" s="17">
        <f t="shared" ref="B21:G21" si="4">SUM(B22:B30)</f>
        <v>0</v>
      </c>
      <c r="C21" s="17">
        <f t="shared" si="4"/>
        <v>0</v>
      </c>
      <c r="D21" s="17">
        <f t="shared" si="4"/>
        <v>0</v>
      </c>
      <c r="E21" s="17">
        <f t="shared" si="4"/>
        <v>0</v>
      </c>
      <c r="F21" s="17">
        <f t="shared" si="4"/>
        <v>0</v>
      </c>
      <c r="G21" s="17">
        <f t="shared" si="4"/>
        <v>0</v>
      </c>
    </row>
    <row r="22" spans="1:7">
      <c r="A22" s="10" t="s">
        <v>19</v>
      </c>
      <c r="B22" s="17">
        <v>0</v>
      </c>
      <c r="C22" s="17">
        <v>0</v>
      </c>
      <c r="D22" s="17">
        <f t="shared" ref="D22:D30" si="5">+B22+C22</f>
        <v>0</v>
      </c>
      <c r="E22" s="17">
        <v>0</v>
      </c>
      <c r="F22" s="17">
        <v>0</v>
      </c>
      <c r="G22" s="17">
        <f>D22-E22</f>
        <v>0</v>
      </c>
    </row>
    <row r="23" spans="1:7">
      <c r="A23" s="10" t="s">
        <v>20</v>
      </c>
      <c r="B23" s="17">
        <v>0</v>
      </c>
      <c r="C23" s="17">
        <v>0</v>
      </c>
      <c r="D23" s="17">
        <f t="shared" si="5"/>
        <v>0</v>
      </c>
      <c r="E23" s="17">
        <v>0</v>
      </c>
      <c r="F23" s="17">
        <v>0</v>
      </c>
      <c r="G23" s="17">
        <f t="shared" ref="G23:G30" si="6">D23-E23</f>
        <v>0</v>
      </c>
    </row>
    <row r="24" spans="1:7">
      <c r="A24" s="10" t="s">
        <v>21</v>
      </c>
      <c r="B24" s="17">
        <v>0</v>
      </c>
      <c r="C24" s="17">
        <v>0</v>
      </c>
      <c r="D24" s="17">
        <f t="shared" si="5"/>
        <v>0</v>
      </c>
      <c r="E24" s="17">
        <v>0</v>
      </c>
      <c r="F24" s="17">
        <v>0</v>
      </c>
      <c r="G24" s="17">
        <f t="shared" si="6"/>
        <v>0</v>
      </c>
    </row>
    <row r="25" spans="1:7">
      <c r="A25" s="10" t="s">
        <v>22</v>
      </c>
      <c r="B25" s="17">
        <v>0</v>
      </c>
      <c r="C25" s="17">
        <v>0</v>
      </c>
      <c r="D25" s="17">
        <f t="shared" si="5"/>
        <v>0</v>
      </c>
      <c r="E25" s="17">
        <v>0</v>
      </c>
      <c r="F25" s="17">
        <v>0</v>
      </c>
      <c r="G25" s="17">
        <f t="shared" si="6"/>
        <v>0</v>
      </c>
    </row>
    <row r="26" spans="1:7">
      <c r="A26" s="10" t="s">
        <v>23</v>
      </c>
      <c r="B26" s="17">
        <v>0</v>
      </c>
      <c r="C26" s="17">
        <v>0</v>
      </c>
      <c r="D26" s="17">
        <f t="shared" si="5"/>
        <v>0</v>
      </c>
      <c r="E26" s="17">
        <v>0</v>
      </c>
      <c r="F26" s="17">
        <v>0</v>
      </c>
      <c r="G26" s="17">
        <f t="shared" si="6"/>
        <v>0</v>
      </c>
    </row>
    <row r="27" spans="1:7">
      <c r="A27" s="10" t="s">
        <v>24</v>
      </c>
      <c r="B27" s="17">
        <v>0</v>
      </c>
      <c r="C27" s="17">
        <v>0</v>
      </c>
      <c r="D27" s="17">
        <f t="shared" si="5"/>
        <v>0</v>
      </c>
      <c r="E27" s="17">
        <v>0</v>
      </c>
      <c r="F27" s="17">
        <v>0</v>
      </c>
      <c r="G27" s="17">
        <f t="shared" si="6"/>
        <v>0</v>
      </c>
    </row>
    <row r="28" spans="1:7">
      <c r="A28" s="10" t="s">
        <v>25</v>
      </c>
      <c r="B28" s="17">
        <v>0</v>
      </c>
      <c r="C28" s="17">
        <v>0</v>
      </c>
      <c r="D28" s="17">
        <f t="shared" si="5"/>
        <v>0</v>
      </c>
      <c r="E28" s="17">
        <v>0</v>
      </c>
      <c r="F28" s="17">
        <v>0</v>
      </c>
      <c r="G28" s="17">
        <f t="shared" si="6"/>
        <v>0</v>
      </c>
    </row>
    <row r="29" spans="1:7">
      <c r="A29" s="10" t="s">
        <v>26</v>
      </c>
      <c r="B29" s="17">
        <v>0</v>
      </c>
      <c r="C29" s="17">
        <v>0</v>
      </c>
      <c r="D29" s="17">
        <f t="shared" si="5"/>
        <v>0</v>
      </c>
      <c r="E29" s="17">
        <v>0</v>
      </c>
      <c r="F29" s="17">
        <v>0</v>
      </c>
      <c r="G29" s="17">
        <f t="shared" si="6"/>
        <v>0</v>
      </c>
    </row>
    <row r="30" spans="1:7">
      <c r="A30" s="10" t="s">
        <v>27</v>
      </c>
      <c r="B30" s="17">
        <v>0</v>
      </c>
      <c r="C30" s="17">
        <v>0</v>
      </c>
      <c r="D30" s="17">
        <f t="shared" si="5"/>
        <v>0</v>
      </c>
      <c r="E30" s="17">
        <v>0</v>
      </c>
      <c r="F30" s="17">
        <v>0</v>
      </c>
      <c r="G30" s="17">
        <f t="shared" si="6"/>
        <v>0</v>
      </c>
    </row>
    <row r="31" spans="1:7">
      <c r="A31" s="15" t="s">
        <v>28</v>
      </c>
      <c r="B31" s="17">
        <f t="shared" ref="B31:G31" si="7">SUM(B32:B40)</f>
        <v>0</v>
      </c>
      <c r="C31" s="17">
        <f t="shared" si="7"/>
        <v>0</v>
      </c>
      <c r="D31" s="17">
        <f t="shared" si="7"/>
        <v>0</v>
      </c>
      <c r="E31" s="17">
        <f t="shared" si="7"/>
        <v>0</v>
      </c>
      <c r="F31" s="17">
        <f t="shared" si="7"/>
        <v>0</v>
      </c>
      <c r="G31" s="17">
        <f t="shared" si="7"/>
        <v>0</v>
      </c>
    </row>
    <row r="32" spans="1:7">
      <c r="A32" s="10" t="s">
        <v>29</v>
      </c>
      <c r="B32" s="17">
        <v>0</v>
      </c>
      <c r="C32" s="17">
        <v>0</v>
      </c>
      <c r="D32" s="17">
        <f t="shared" ref="D32:D40" si="8">+B32+C32</f>
        <v>0</v>
      </c>
      <c r="E32" s="17">
        <v>0</v>
      </c>
      <c r="F32" s="17">
        <v>0</v>
      </c>
      <c r="G32" s="17">
        <f>D32-E32</f>
        <v>0</v>
      </c>
    </row>
    <row r="33" spans="1:7">
      <c r="A33" s="10" t="s">
        <v>30</v>
      </c>
      <c r="B33" s="17">
        <v>0</v>
      </c>
      <c r="C33" s="17">
        <v>0</v>
      </c>
      <c r="D33" s="17">
        <f t="shared" si="8"/>
        <v>0</v>
      </c>
      <c r="E33" s="17">
        <v>0</v>
      </c>
      <c r="F33" s="17">
        <v>0</v>
      </c>
      <c r="G33" s="17">
        <f t="shared" ref="G33:G40" si="9">D33-E33</f>
        <v>0</v>
      </c>
    </row>
    <row r="34" spans="1:7">
      <c r="A34" s="10" t="s">
        <v>31</v>
      </c>
      <c r="B34" s="17">
        <v>0</v>
      </c>
      <c r="C34" s="17">
        <v>0</v>
      </c>
      <c r="D34" s="17">
        <f t="shared" si="8"/>
        <v>0</v>
      </c>
      <c r="E34" s="17">
        <v>0</v>
      </c>
      <c r="F34" s="17">
        <v>0</v>
      </c>
      <c r="G34" s="17">
        <f t="shared" si="9"/>
        <v>0</v>
      </c>
    </row>
    <row r="35" spans="1:7">
      <c r="A35" s="10" t="s">
        <v>32</v>
      </c>
      <c r="B35" s="17">
        <v>0</v>
      </c>
      <c r="C35" s="17">
        <v>0</v>
      </c>
      <c r="D35" s="17">
        <f t="shared" si="8"/>
        <v>0</v>
      </c>
      <c r="E35" s="17">
        <v>0</v>
      </c>
      <c r="F35" s="17">
        <v>0</v>
      </c>
      <c r="G35" s="17">
        <f t="shared" si="9"/>
        <v>0</v>
      </c>
    </row>
    <row r="36" spans="1:7">
      <c r="A36" s="10" t="s">
        <v>33</v>
      </c>
      <c r="B36" s="17">
        <v>0</v>
      </c>
      <c r="C36" s="17">
        <v>0</v>
      </c>
      <c r="D36" s="17">
        <f t="shared" si="8"/>
        <v>0</v>
      </c>
      <c r="E36" s="17">
        <v>0</v>
      </c>
      <c r="F36" s="17">
        <v>0</v>
      </c>
      <c r="G36" s="17">
        <f t="shared" si="9"/>
        <v>0</v>
      </c>
    </row>
    <row r="37" spans="1:7">
      <c r="A37" s="10" t="s">
        <v>34</v>
      </c>
      <c r="B37" s="17">
        <v>0</v>
      </c>
      <c r="C37" s="17">
        <v>0</v>
      </c>
      <c r="D37" s="17">
        <f t="shared" si="8"/>
        <v>0</v>
      </c>
      <c r="E37" s="17">
        <v>0</v>
      </c>
      <c r="F37" s="17">
        <v>0</v>
      </c>
      <c r="G37" s="17">
        <f t="shared" si="9"/>
        <v>0</v>
      </c>
    </row>
    <row r="38" spans="1:7">
      <c r="A38" s="10" t="s">
        <v>35</v>
      </c>
      <c r="B38" s="17">
        <v>0</v>
      </c>
      <c r="C38" s="17">
        <v>0</v>
      </c>
      <c r="D38" s="17">
        <f t="shared" si="8"/>
        <v>0</v>
      </c>
      <c r="E38" s="17">
        <v>0</v>
      </c>
      <c r="F38" s="17">
        <v>0</v>
      </c>
      <c r="G38" s="17">
        <f t="shared" si="9"/>
        <v>0</v>
      </c>
    </row>
    <row r="39" spans="1:7">
      <c r="A39" s="10" t="s">
        <v>36</v>
      </c>
      <c r="B39" s="17">
        <v>0</v>
      </c>
      <c r="C39" s="17">
        <v>0</v>
      </c>
      <c r="D39" s="17">
        <f t="shared" si="8"/>
        <v>0</v>
      </c>
      <c r="E39" s="17">
        <v>0</v>
      </c>
      <c r="F39" s="17">
        <v>0</v>
      </c>
      <c r="G39" s="17">
        <f t="shared" si="9"/>
        <v>0</v>
      </c>
    </row>
    <row r="40" spans="1:7">
      <c r="A40" s="10" t="s">
        <v>37</v>
      </c>
      <c r="B40" s="17">
        <v>0</v>
      </c>
      <c r="C40" s="17">
        <v>0</v>
      </c>
      <c r="D40" s="17">
        <f t="shared" si="8"/>
        <v>0</v>
      </c>
      <c r="E40" s="17">
        <v>0</v>
      </c>
      <c r="F40" s="17">
        <v>0</v>
      </c>
      <c r="G40" s="17">
        <f t="shared" si="9"/>
        <v>0</v>
      </c>
    </row>
    <row r="41" spans="1:7">
      <c r="A41" s="15" t="s">
        <v>38</v>
      </c>
      <c r="B41" s="17">
        <f t="shared" ref="B41:G41" si="10">SUM(B42:B50)</f>
        <v>355415471.44999999</v>
      </c>
      <c r="C41" s="17">
        <f t="shared" si="10"/>
        <v>145374050.19</v>
      </c>
      <c r="D41" s="17">
        <f t="shared" si="10"/>
        <v>500789521.63999999</v>
      </c>
      <c r="E41" s="17">
        <f t="shared" si="10"/>
        <v>188784342.09999999</v>
      </c>
      <c r="F41" s="17">
        <f t="shared" si="10"/>
        <v>171681032.87</v>
      </c>
      <c r="G41" s="17">
        <f t="shared" si="10"/>
        <v>312005179.53999996</v>
      </c>
    </row>
    <row r="42" spans="1:7">
      <c r="A42" s="10" t="s">
        <v>39</v>
      </c>
      <c r="B42" s="17">
        <v>355415471.44999999</v>
      </c>
      <c r="C42" s="17">
        <v>145374050.19</v>
      </c>
      <c r="D42" s="17">
        <f>B42+C42</f>
        <v>500789521.63999999</v>
      </c>
      <c r="E42" s="17">
        <v>188784342.09999999</v>
      </c>
      <c r="F42" s="17">
        <v>171681032.87</v>
      </c>
      <c r="G42" s="17">
        <f>D42-E42</f>
        <v>312005179.53999996</v>
      </c>
    </row>
    <row r="43" spans="1:7">
      <c r="A43" s="10" t="s">
        <v>40</v>
      </c>
      <c r="B43" s="17">
        <v>0</v>
      </c>
      <c r="C43" s="17">
        <v>0</v>
      </c>
      <c r="D43" s="17">
        <f t="shared" ref="D43:D50" si="11">+B43+C43</f>
        <v>0</v>
      </c>
      <c r="E43" s="17">
        <v>0</v>
      </c>
      <c r="F43" s="17">
        <v>0</v>
      </c>
      <c r="G43" s="17">
        <f t="shared" ref="G43:G50" si="12">D43-E43</f>
        <v>0</v>
      </c>
    </row>
    <row r="44" spans="1:7">
      <c r="A44" s="10" t="s">
        <v>41</v>
      </c>
      <c r="B44" s="17">
        <v>0</v>
      </c>
      <c r="C44" s="17">
        <v>0</v>
      </c>
      <c r="D44" s="17">
        <f t="shared" si="11"/>
        <v>0</v>
      </c>
      <c r="E44" s="17">
        <v>0</v>
      </c>
      <c r="F44" s="17">
        <v>0</v>
      </c>
      <c r="G44" s="17">
        <f t="shared" si="12"/>
        <v>0</v>
      </c>
    </row>
    <row r="45" spans="1:7">
      <c r="A45" s="10" t="s">
        <v>42</v>
      </c>
      <c r="B45" s="17">
        <v>0</v>
      </c>
      <c r="C45" s="17">
        <v>0</v>
      </c>
      <c r="D45" s="17">
        <f t="shared" si="11"/>
        <v>0</v>
      </c>
      <c r="E45" s="17">
        <v>0</v>
      </c>
      <c r="F45" s="17">
        <v>0</v>
      </c>
      <c r="G45" s="17">
        <f t="shared" si="12"/>
        <v>0</v>
      </c>
    </row>
    <row r="46" spans="1:7">
      <c r="A46" s="10" t="s">
        <v>43</v>
      </c>
      <c r="B46" s="17">
        <v>0</v>
      </c>
      <c r="C46" s="17">
        <v>0</v>
      </c>
      <c r="D46" s="17">
        <f t="shared" si="11"/>
        <v>0</v>
      </c>
      <c r="E46" s="17">
        <v>0</v>
      </c>
      <c r="F46" s="17">
        <v>0</v>
      </c>
      <c r="G46" s="17">
        <f t="shared" si="12"/>
        <v>0</v>
      </c>
    </row>
    <row r="47" spans="1:7">
      <c r="A47" s="10" t="s">
        <v>44</v>
      </c>
      <c r="B47" s="17">
        <v>0</v>
      </c>
      <c r="C47" s="17">
        <v>0</v>
      </c>
      <c r="D47" s="17">
        <f t="shared" si="11"/>
        <v>0</v>
      </c>
      <c r="E47" s="17">
        <v>0</v>
      </c>
      <c r="F47" s="17">
        <v>0</v>
      </c>
      <c r="G47" s="17">
        <f t="shared" si="12"/>
        <v>0</v>
      </c>
    </row>
    <row r="48" spans="1:7">
      <c r="A48" s="10" t="s">
        <v>45</v>
      </c>
      <c r="B48" s="17">
        <v>0</v>
      </c>
      <c r="C48" s="17">
        <v>0</v>
      </c>
      <c r="D48" s="17">
        <f t="shared" si="11"/>
        <v>0</v>
      </c>
      <c r="E48" s="17">
        <v>0</v>
      </c>
      <c r="F48" s="17">
        <v>0</v>
      </c>
      <c r="G48" s="17">
        <f t="shared" si="12"/>
        <v>0</v>
      </c>
    </row>
    <row r="49" spans="1:7">
      <c r="A49" s="10" t="s">
        <v>46</v>
      </c>
      <c r="B49" s="17">
        <v>0</v>
      </c>
      <c r="C49" s="17">
        <v>0</v>
      </c>
      <c r="D49" s="17">
        <f t="shared" si="11"/>
        <v>0</v>
      </c>
      <c r="E49" s="17">
        <v>0</v>
      </c>
      <c r="F49" s="17">
        <v>0</v>
      </c>
      <c r="G49" s="17">
        <f t="shared" si="12"/>
        <v>0</v>
      </c>
    </row>
    <row r="50" spans="1:7">
      <c r="A50" s="10" t="s">
        <v>47</v>
      </c>
      <c r="B50" s="17">
        <v>0</v>
      </c>
      <c r="C50" s="17">
        <v>0</v>
      </c>
      <c r="D50" s="17">
        <f t="shared" si="11"/>
        <v>0</v>
      </c>
      <c r="E50" s="17">
        <v>0</v>
      </c>
      <c r="F50" s="17">
        <v>0</v>
      </c>
      <c r="G50" s="17">
        <f t="shared" si="12"/>
        <v>0</v>
      </c>
    </row>
    <row r="51" spans="1:7">
      <c r="A51" s="15" t="s">
        <v>48</v>
      </c>
      <c r="B51" s="17">
        <f t="shared" ref="B51:G51" si="13">SUM(B52:B60)</f>
        <v>0</v>
      </c>
      <c r="C51" s="17">
        <f t="shared" si="13"/>
        <v>184050446.96000001</v>
      </c>
      <c r="D51" s="17">
        <f t="shared" si="13"/>
        <v>184050446.96000001</v>
      </c>
      <c r="E51" s="17">
        <f t="shared" si="13"/>
        <v>51020</v>
      </c>
      <c r="F51" s="17">
        <f t="shared" si="13"/>
        <v>51020</v>
      </c>
      <c r="G51" s="17">
        <f t="shared" si="13"/>
        <v>183999426.96000001</v>
      </c>
    </row>
    <row r="52" spans="1:7">
      <c r="A52" s="10" t="s">
        <v>49</v>
      </c>
      <c r="B52" s="17">
        <v>0</v>
      </c>
      <c r="C52" s="17">
        <v>52000</v>
      </c>
      <c r="D52" s="17">
        <f>B52+C52</f>
        <v>52000</v>
      </c>
      <c r="E52" s="17">
        <v>51020</v>
      </c>
      <c r="F52" s="17">
        <v>51020</v>
      </c>
      <c r="G52" s="17">
        <f>D52-E52</f>
        <v>980</v>
      </c>
    </row>
    <row r="53" spans="1:7">
      <c r="A53" s="10" t="s">
        <v>50</v>
      </c>
      <c r="B53" s="17">
        <v>0</v>
      </c>
      <c r="C53" s="17">
        <v>0</v>
      </c>
      <c r="D53" s="17">
        <f t="shared" ref="D53:D73" si="14">+B53+C53</f>
        <v>0</v>
      </c>
      <c r="E53" s="17">
        <v>0</v>
      </c>
      <c r="F53" s="17">
        <v>0</v>
      </c>
      <c r="G53" s="17">
        <f t="shared" ref="G53:G60" si="15">D53-E53</f>
        <v>0</v>
      </c>
    </row>
    <row r="54" spans="1:7">
      <c r="A54" s="10" t="s">
        <v>51</v>
      </c>
      <c r="B54" s="17">
        <v>0</v>
      </c>
      <c r="C54" s="17">
        <v>0</v>
      </c>
      <c r="D54" s="17">
        <f t="shared" si="14"/>
        <v>0</v>
      </c>
      <c r="E54" s="17">
        <v>0</v>
      </c>
      <c r="F54" s="17">
        <v>0</v>
      </c>
      <c r="G54" s="17">
        <f t="shared" si="15"/>
        <v>0</v>
      </c>
    </row>
    <row r="55" spans="1:7">
      <c r="A55" s="10" t="s">
        <v>52</v>
      </c>
      <c r="B55" s="17">
        <v>0</v>
      </c>
      <c r="C55" s="17">
        <v>34945907.899999999</v>
      </c>
      <c r="D55" s="17">
        <f>B55+C55</f>
        <v>34945907.899999999</v>
      </c>
      <c r="E55" s="17">
        <v>0</v>
      </c>
      <c r="F55" s="17">
        <v>0</v>
      </c>
      <c r="G55" s="17">
        <f t="shared" si="15"/>
        <v>34945907.899999999</v>
      </c>
    </row>
    <row r="56" spans="1:7">
      <c r="A56" s="10" t="s">
        <v>53</v>
      </c>
      <c r="B56" s="17">
        <v>0</v>
      </c>
      <c r="C56" s="17">
        <v>0</v>
      </c>
      <c r="D56" s="17">
        <f t="shared" si="14"/>
        <v>0</v>
      </c>
      <c r="E56" s="17">
        <v>0</v>
      </c>
      <c r="F56" s="17">
        <v>0</v>
      </c>
      <c r="G56" s="17">
        <f t="shared" si="15"/>
        <v>0</v>
      </c>
    </row>
    <row r="57" spans="1:7">
      <c r="A57" s="10" t="s">
        <v>54</v>
      </c>
      <c r="B57" s="17">
        <v>0</v>
      </c>
      <c r="C57" s="17">
        <v>149052539.06</v>
      </c>
      <c r="D57" s="17">
        <f>B57+C57</f>
        <v>149052539.06</v>
      </c>
      <c r="E57" s="17">
        <v>0</v>
      </c>
      <c r="F57" s="17">
        <v>0</v>
      </c>
      <c r="G57" s="17">
        <f t="shared" si="15"/>
        <v>149052539.06</v>
      </c>
    </row>
    <row r="58" spans="1:7">
      <c r="A58" s="10" t="s">
        <v>55</v>
      </c>
      <c r="B58" s="17">
        <v>0</v>
      </c>
      <c r="C58" s="17">
        <v>0</v>
      </c>
      <c r="D58" s="17">
        <f t="shared" si="14"/>
        <v>0</v>
      </c>
      <c r="E58" s="17">
        <v>0</v>
      </c>
      <c r="F58" s="17">
        <v>0</v>
      </c>
      <c r="G58" s="17">
        <f t="shared" si="15"/>
        <v>0</v>
      </c>
    </row>
    <row r="59" spans="1:7">
      <c r="A59" s="10" t="s">
        <v>56</v>
      </c>
      <c r="B59" s="17">
        <v>0</v>
      </c>
      <c r="C59" s="17">
        <v>0</v>
      </c>
      <c r="D59" s="17">
        <f t="shared" si="14"/>
        <v>0</v>
      </c>
      <c r="E59" s="17">
        <v>0</v>
      </c>
      <c r="F59" s="17">
        <v>0</v>
      </c>
      <c r="G59" s="17">
        <f t="shared" si="15"/>
        <v>0</v>
      </c>
    </row>
    <row r="60" spans="1:7">
      <c r="A60" s="10" t="s">
        <v>57</v>
      </c>
      <c r="B60" s="17">
        <v>0</v>
      </c>
      <c r="C60" s="17">
        <v>0</v>
      </c>
      <c r="D60" s="17">
        <f t="shared" si="14"/>
        <v>0</v>
      </c>
      <c r="E60" s="17">
        <v>0</v>
      </c>
      <c r="F60" s="17">
        <v>0</v>
      </c>
      <c r="G60" s="17">
        <f t="shared" si="15"/>
        <v>0</v>
      </c>
    </row>
    <row r="61" spans="1:7">
      <c r="A61" s="15" t="s">
        <v>58</v>
      </c>
      <c r="B61" s="17">
        <f t="shared" ref="B61:G61" si="16">SUM(B62:B64)</f>
        <v>0</v>
      </c>
      <c r="C61" s="17">
        <f t="shared" si="16"/>
        <v>396424093.79000002</v>
      </c>
      <c r="D61" s="17">
        <f t="shared" si="16"/>
        <v>396424093.79000002</v>
      </c>
      <c r="E61" s="17">
        <f t="shared" si="16"/>
        <v>311382159.19</v>
      </c>
      <c r="F61" s="17">
        <f t="shared" si="16"/>
        <v>311382159.19</v>
      </c>
      <c r="G61" s="17">
        <f t="shared" si="16"/>
        <v>85041934.600000024</v>
      </c>
    </row>
    <row r="62" spans="1:7">
      <c r="A62" s="10" t="s">
        <v>59</v>
      </c>
      <c r="B62" s="17">
        <v>0</v>
      </c>
      <c r="C62" s="17">
        <v>396424093.79000002</v>
      </c>
      <c r="D62" s="17">
        <f>B62+C62</f>
        <v>396424093.79000002</v>
      </c>
      <c r="E62" s="17">
        <v>311382159.19</v>
      </c>
      <c r="F62" s="17">
        <v>311382159.19</v>
      </c>
      <c r="G62" s="17">
        <f>D62-E62</f>
        <v>85041934.600000024</v>
      </c>
    </row>
    <row r="63" spans="1:7">
      <c r="A63" s="10" t="s">
        <v>60</v>
      </c>
      <c r="B63" s="17">
        <v>0</v>
      </c>
      <c r="C63" s="17">
        <v>0</v>
      </c>
      <c r="D63" s="17">
        <f t="shared" si="14"/>
        <v>0</v>
      </c>
      <c r="E63" s="17">
        <v>0</v>
      </c>
      <c r="F63" s="17">
        <v>0</v>
      </c>
      <c r="G63" s="17">
        <f>D63-E63</f>
        <v>0</v>
      </c>
    </row>
    <row r="64" spans="1:7">
      <c r="A64" s="10" t="s">
        <v>61</v>
      </c>
      <c r="B64" s="17">
        <v>0</v>
      </c>
      <c r="C64" s="17">
        <v>0</v>
      </c>
      <c r="D64" s="17">
        <f t="shared" si="14"/>
        <v>0</v>
      </c>
      <c r="E64" s="17">
        <v>0</v>
      </c>
      <c r="F64" s="17">
        <v>0</v>
      </c>
      <c r="G64" s="17">
        <f>D64-E64</f>
        <v>0</v>
      </c>
    </row>
    <row r="65" spans="1:7">
      <c r="A65" s="15" t="s">
        <v>62</v>
      </c>
      <c r="B65" s="17">
        <v>0</v>
      </c>
      <c r="C65" s="17">
        <v>0</v>
      </c>
      <c r="D65" s="17">
        <f t="shared" si="14"/>
        <v>0</v>
      </c>
      <c r="E65" s="17">
        <v>0</v>
      </c>
      <c r="F65" s="17">
        <v>0</v>
      </c>
      <c r="G65" s="17">
        <f t="shared" ref="G65" si="17">SUM(G66:G70,G72:G73)</f>
        <v>0</v>
      </c>
    </row>
    <row r="66" spans="1:7">
      <c r="A66" s="10" t="s">
        <v>63</v>
      </c>
      <c r="B66" s="17">
        <v>0</v>
      </c>
      <c r="C66" s="17">
        <v>0</v>
      </c>
      <c r="D66" s="17">
        <f t="shared" si="14"/>
        <v>0</v>
      </c>
      <c r="E66" s="17">
        <v>0</v>
      </c>
      <c r="F66" s="17">
        <v>0</v>
      </c>
      <c r="G66" s="17">
        <f>D66-E66</f>
        <v>0</v>
      </c>
    </row>
    <row r="67" spans="1:7">
      <c r="A67" s="10" t="s">
        <v>64</v>
      </c>
      <c r="B67" s="17">
        <v>0</v>
      </c>
      <c r="C67" s="17">
        <v>0</v>
      </c>
      <c r="D67" s="17">
        <f t="shared" si="14"/>
        <v>0</v>
      </c>
      <c r="E67" s="17">
        <v>0</v>
      </c>
      <c r="F67" s="17">
        <v>0</v>
      </c>
      <c r="G67" s="17">
        <f t="shared" ref="G67:G73" si="18">D67-E67</f>
        <v>0</v>
      </c>
    </row>
    <row r="68" spans="1:7">
      <c r="A68" s="10" t="s">
        <v>65</v>
      </c>
      <c r="B68" s="17">
        <v>0</v>
      </c>
      <c r="C68" s="17">
        <v>0</v>
      </c>
      <c r="D68" s="17">
        <f t="shared" si="14"/>
        <v>0</v>
      </c>
      <c r="E68" s="17">
        <v>0</v>
      </c>
      <c r="F68" s="17">
        <v>0</v>
      </c>
      <c r="G68" s="17">
        <f t="shared" si="18"/>
        <v>0</v>
      </c>
    </row>
    <row r="69" spans="1:7">
      <c r="A69" s="10" t="s">
        <v>66</v>
      </c>
      <c r="B69" s="17">
        <v>0</v>
      </c>
      <c r="C69" s="17">
        <v>0</v>
      </c>
      <c r="D69" s="17">
        <f t="shared" si="14"/>
        <v>0</v>
      </c>
      <c r="E69" s="17">
        <v>0</v>
      </c>
      <c r="F69" s="17">
        <v>0</v>
      </c>
      <c r="G69" s="17">
        <f t="shared" si="18"/>
        <v>0</v>
      </c>
    </row>
    <row r="70" spans="1:7">
      <c r="A70" s="10" t="s">
        <v>67</v>
      </c>
      <c r="B70" s="17">
        <v>0</v>
      </c>
      <c r="C70" s="17">
        <v>0</v>
      </c>
      <c r="D70" s="17">
        <f t="shared" si="14"/>
        <v>0</v>
      </c>
      <c r="E70" s="17">
        <v>0</v>
      </c>
      <c r="F70" s="17">
        <v>0</v>
      </c>
      <c r="G70" s="17">
        <f t="shared" si="18"/>
        <v>0</v>
      </c>
    </row>
    <row r="71" spans="1:7">
      <c r="A71" s="10" t="s">
        <v>68</v>
      </c>
      <c r="B71" s="17">
        <v>0</v>
      </c>
      <c r="C71" s="17">
        <v>0</v>
      </c>
      <c r="D71" s="17">
        <f t="shared" si="14"/>
        <v>0</v>
      </c>
      <c r="E71" s="17">
        <v>0</v>
      </c>
      <c r="F71" s="17">
        <v>0</v>
      </c>
      <c r="G71" s="17">
        <f t="shared" si="18"/>
        <v>0</v>
      </c>
    </row>
    <row r="72" spans="1:7">
      <c r="A72" s="10" t="s">
        <v>69</v>
      </c>
      <c r="B72" s="17">
        <v>0</v>
      </c>
      <c r="C72" s="17">
        <v>0</v>
      </c>
      <c r="D72" s="17">
        <f t="shared" si="14"/>
        <v>0</v>
      </c>
      <c r="E72" s="17">
        <v>0</v>
      </c>
      <c r="F72" s="17">
        <v>0</v>
      </c>
      <c r="G72" s="17">
        <f t="shared" si="18"/>
        <v>0</v>
      </c>
    </row>
    <row r="73" spans="1:7">
      <c r="A73" s="10" t="s">
        <v>70</v>
      </c>
      <c r="B73" s="17">
        <v>0</v>
      </c>
      <c r="C73" s="17">
        <v>0</v>
      </c>
      <c r="D73" s="17">
        <f t="shared" si="14"/>
        <v>0</v>
      </c>
      <c r="E73" s="17">
        <v>0</v>
      </c>
      <c r="F73" s="17">
        <v>0</v>
      </c>
      <c r="G73" s="17">
        <f t="shared" si="18"/>
        <v>0</v>
      </c>
    </row>
    <row r="74" spans="1:7">
      <c r="A74" s="15" t="s">
        <v>71</v>
      </c>
      <c r="B74" s="17">
        <f t="shared" ref="B74:G74" si="19">SUM(B75:B77)</f>
        <v>0</v>
      </c>
      <c r="C74" s="17">
        <f t="shared" si="19"/>
        <v>0</v>
      </c>
      <c r="D74" s="17">
        <f t="shared" si="19"/>
        <v>0</v>
      </c>
      <c r="E74" s="17">
        <f t="shared" si="19"/>
        <v>0</v>
      </c>
      <c r="F74" s="17">
        <f t="shared" si="19"/>
        <v>0</v>
      </c>
      <c r="G74" s="17">
        <f t="shared" si="19"/>
        <v>0</v>
      </c>
    </row>
    <row r="75" spans="1:7">
      <c r="A75" s="10" t="s">
        <v>72</v>
      </c>
      <c r="B75" s="17">
        <v>0</v>
      </c>
      <c r="C75" s="17">
        <v>0</v>
      </c>
      <c r="D75" s="17">
        <f t="shared" ref="D75:D77" si="20">+B75+C75</f>
        <v>0</v>
      </c>
      <c r="E75" s="17">
        <v>0</v>
      </c>
      <c r="F75" s="17">
        <v>0</v>
      </c>
      <c r="G75" s="17">
        <f>D75-E75</f>
        <v>0</v>
      </c>
    </row>
    <row r="76" spans="1:7">
      <c r="A76" s="10" t="s">
        <v>73</v>
      </c>
      <c r="B76" s="17">
        <v>0</v>
      </c>
      <c r="C76" s="17">
        <v>0</v>
      </c>
      <c r="D76" s="17">
        <f t="shared" si="20"/>
        <v>0</v>
      </c>
      <c r="E76" s="17">
        <v>0</v>
      </c>
      <c r="F76" s="17">
        <v>0</v>
      </c>
      <c r="G76" s="17">
        <f>D76-E76</f>
        <v>0</v>
      </c>
    </row>
    <row r="77" spans="1:7">
      <c r="A77" s="10" t="s">
        <v>74</v>
      </c>
      <c r="B77" s="17">
        <v>0</v>
      </c>
      <c r="C77" s="17">
        <v>0</v>
      </c>
      <c r="D77" s="17">
        <f t="shared" si="20"/>
        <v>0</v>
      </c>
      <c r="E77" s="17">
        <v>0</v>
      </c>
      <c r="F77" s="17">
        <v>0</v>
      </c>
      <c r="G77" s="17">
        <f>D77-E77</f>
        <v>0</v>
      </c>
    </row>
    <row r="78" spans="1:7">
      <c r="A78" s="15" t="s">
        <v>75</v>
      </c>
      <c r="B78" s="17">
        <f t="shared" ref="B78:G78" si="21">SUM(B79:B85)</f>
        <v>0</v>
      </c>
      <c r="C78" s="17">
        <f t="shared" si="21"/>
        <v>0</v>
      </c>
      <c r="D78" s="17">
        <f t="shared" si="21"/>
        <v>0</v>
      </c>
      <c r="E78" s="17">
        <f t="shared" si="21"/>
        <v>0</v>
      </c>
      <c r="F78" s="17">
        <f t="shared" si="21"/>
        <v>0</v>
      </c>
      <c r="G78" s="17">
        <f t="shared" si="21"/>
        <v>0</v>
      </c>
    </row>
    <row r="79" spans="1:7">
      <c r="A79" s="10" t="s">
        <v>76</v>
      </c>
      <c r="B79" s="17">
        <v>0</v>
      </c>
      <c r="C79" s="17">
        <v>0</v>
      </c>
      <c r="D79" s="17">
        <f t="shared" ref="D79:D85" si="22">+B79+C79</f>
        <v>0</v>
      </c>
      <c r="E79" s="17">
        <v>0</v>
      </c>
      <c r="F79" s="17">
        <v>0</v>
      </c>
      <c r="G79" s="17">
        <f>D79-E79</f>
        <v>0</v>
      </c>
    </row>
    <row r="80" spans="1:7">
      <c r="A80" s="10" t="s">
        <v>77</v>
      </c>
      <c r="B80" s="17">
        <v>0</v>
      </c>
      <c r="C80" s="17">
        <v>0</v>
      </c>
      <c r="D80" s="17">
        <f t="shared" si="22"/>
        <v>0</v>
      </c>
      <c r="E80" s="17">
        <v>0</v>
      </c>
      <c r="F80" s="17">
        <v>0</v>
      </c>
      <c r="G80" s="17">
        <f t="shared" ref="G80:G85" si="23">D80-E80</f>
        <v>0</v>
      </c>
    </row>
    <row r="81" spans="1:7">
      <c r="A81" s="10" t="s">
        <v>78</v>
      </c>
      <c r="B81" s="17">
        <v>0</v>
      </c>
      <c r="C81" s="17">
        <v>0</v>
      </c>
      <c r="D81" s="17">
        <f t="shared" si="22"/>
        <v>0</v>
      </c>
      <c r="E81" s="17">
        <v>0</v>
      </c>
      <c r="F81" s="17">
        <v>0</v>
      </c>
      <c r="G81" s="17">
        <f t="shared" si="23"/>
        <v>0</v>
      </c>
    </row>
    <row r="82" spans="1:7">
      <c r="A82" s="10" t="s">
        <v>79</v>
      </c>
      <c r="B82" s="17">
        <v>0</v>
      </c>
      <c r="C82" s="17">
        <v>0</v>
      </c>
      <c r="D82" s="17">
        <f t="shared" si="22"/>
        <v>0</v>
      </c>
      <c r="E82" s="17">
        <v>0</v>
      </c>
      <c r="F82" s="17">
        <v>0</v>
      </c>
      <c r="G82" s="17">
        <f t="shared" si="23"/>
        <v>0</v>
      </c>
    </row>
    <row r="83" spans="1:7">
      <c r="A83" s="10" t="s">
        <v>80</v>
      </c>
      <c r="B83" s="17">
        <v>0</v>
      </c>
      <c r="C83" s="17">
        <v>0</v>
      </c>
      <c r="D83" s="17">
        <f t="shared" si="22"/>
        <v>0</v>
      </c>
      <c r="E83" s="17">
        <v>0</v>
      </c>
      <c r="F83" s="17">
        <v>0</v>
      </c>
      <c r="G83" s="17">
        <f t="shared" si="23"/>
        <v>0</v>
      </c>
    </row>
    <row r="84" spans="1:7">
      <c r="A84" s="10" t="s">
        <v>81</v>
      </c>
      <c r="B84" s="17">
        <v>0</v>
      </c>
      <c r="C84" s="17">
        <v>0</v>
      </c>
      <c r="D84" s="17">
        <f t="shared" si="22"/>
        <v>0</v>
      </c>
      <c r="E84" s="17">
        <v>0</v>
      </c>
      <c r="F84" s="17">
        <v>0</v>
      </c>
      <c r="G84" s="17">
        <f t="shared" si="23"/>
        <v>0</v>
      </c>
    </row>
    <row r="85" spans="1:7">
      <c r="A85" s="21" t="s">
        <v>82</v>
      </c>
      <c r="B85" s="17">
        <v>0</v>
      </c>
      <c r="C85" s="17">
        <v>0</v>
      </c>
      <c r="D85" s="17">
        <f t="shared" si="22"/>
        <v>0</v>
      </c>
      <c r="E85" s="17">
        <v>0</v>
      </c>
      <c r="F85" s="17">
        <v>0</v>
      </c>
      <c r="G85" s="22">
        <f t="shared" si="23"/>
        <v>0</v>
      </c>
    </row>
    <row r="86" spans="1:7">
      <c r="A86" s="4"/>
      <c r="B86" s="5"/>
      <c r="C86" s="5"/>
      <c r="D86" s="5"/>
      <c r="E86" s="5"/>
      <c r="F86" s="5"/>
      <c r="G86" s="5"/>
    </row>
    <row r="87" spans="1:7">
      <c r="A87" s="6"/>
      <c r="B87" s="7"/>
      <c r="C87" s="7"/>
      <c r="D87" s="7"/>
      <c r="E87" s="7"/>
      <c r="F87" s="7"/>
      <c r="G87" s="7"/>
    </row>
    <row r="88" spans="1:7">
      <c r="A88" s="8"/>
      <c r="B88" s="9"/>
      <c r="C88" s="9"/>
      <c r="D88" s="9"/>
      <c r="E88" s="9"/>
      <c r="F88" s="9"/>
      <c r="G88" s="9"/>
    </row>
    <row r="89" spans="1:7" ht="14.45" customHeight="1">
      <c r="A89" s="24" t="s">
        <v>3</v>
      </c>
      <c r="B89" s="26" t="s">
        <v>85</v>
      </c>
      <c r="C89" s="27"/>
      <c r="D89" s="27"/>
      <c r="E89" s="27"/>
      <c r="F89" s="28"/>
      <c r="G89" s="24" t="s">
        <v>4</v>
      </c>
    </row>
    <row r="90" spans="1:7" ht="40.5">
      <c r="A90" s="25"/>
      <c r="B90" s="3" t="s">
        <v>5</v>
      </c>
      <c r="C90" s="3" t="s">
        <v>6</v>
      </c>
      <c r="D90" s="3" t="s">
        <v>86</v>
      </c>
      <c r="E90" s="3" t="s">
        <v>7</v>
      </c>
      <c r="F90" s="3" t="s">
        <v>8</v>
      </c>
      <c r="G90" s="25"/>
    </row>
    <row r="91" spans="1:7">
      <c r="A91" s="10"/>
      <c r="B91" s="18"/>
      <c r="C91" s="18"/>
      <c r="D91" s="18"/>
      <c r="E91" s="18"/>
      <c r="F91" s="18"/>
      <c r="G91" s="18"/>
    </row>
    <row r="92" spans="1:7">
      <c r="A92" s="10"/>
      <c r="B92" s="18"/>
      <c r="C92" s="18"/>
      <c r="D92" s="18"/>
      <c r="E92" s="18"/>
      <c r="F92" s="18"/>
      <c r="G92" s="18"/>
    </row>
    <row r="93" spans="1:7">
      <c r="A93" s="10"/>
      <c r="B93" s="18"/>
      <c r="C93" s="18"/>
      <c r="D93" s="18"/>
      <c r="E93" s="18"/>
      <c r="F93" s="18"/>
      <c r="G93" s="18"/>
    </row>
    <row r="94" spans="1:7">
      <c r="A94" s="11" t="s">
        <v>83</v>
      </c>
      <c r="B94" s="16">
        <f t="shared" ref="B94:G94" si="24">SUM(B96,B104,B114,B124,B134,B144,B148,B157,B161)</f>
        <v>0</v>
      </c>
      <c r="C94" s="16">
        <f t="shared" si="24"/>
        <v>620941818.13</v>
      </c>
      <c r="D94" s="16">
        <f t="shared" si="24"/>
        <v>620941818.13</v>
      </c>
      <c r="E94" s="16">
        <f t="shared" si="24"/>
        <v>191178459.45000002</v>
      </c>
      <c r="F94" s="16">
        <f t="shared" si="24"/>
        <v>155806959.37</v>
      </c>
      <c r="G94" s="16">
        <f t="shared" si="24"/>
        <v>429763358.67999995</v>
      </c>
    </row>
    <row r="95" spans="1:7">
      <c r="A95" s="11"/>
      <c r="B95" s="16"/>
      <c r="C95" s="16"/>
      <c r="D95" s="16"/>
      <c r="E95" s="16"/>
      <c r="F95" s="16"/>
      <c r="G95" s="16"/>
    </row>
    <row r="96" spans="1:7">
      <c r="A96" s="15" t="s">
        <v>10</v>
      </c>
      <c r="B96" s="17">
        <f t="shared" ref="B96:G96" si="25">SUM(B97:B103)</f>
        <v>0</v>
      </c>
      <c r="C96" s="17">
        <f t="shared" si="25"/>
        <v>0</v>
      </c>
      <c r="D96" s="17">
        <f t="shared" si="25"/>
        <v>0</v>
      </c>
      <c r="E96" s="17">
        <f t="shared" si="25"/>
        <v>0</v>
      </c>
      <c r="F96" s="17">
        <f t="shared" si="25"/>
        <v>0</v>
      </c>
      <c r="G96" s="17">
        <f t="shared" si="25"/>
        <v>0</v>
      </c>
    </row>
    <row r="97" spans="1:7">
      <c r="A97" s="10" t="s">
        <v>11</v>
      </c>
      <c r="B97" s="17">
        <v>0</v>
      </c>
      <c r="C97" s="17">
        <v>0</v>
      </c>
      <c r="D97" s="17">
        <f t="shared" ref="D97:D103" si="26">+B97+C97</f>
        <v>0</v>
      </c>
      <c r="E97" s="17">
        <v>0</v>
      </c>
      <c r="F97" s="17">
        <v>0</v>
      </c>
      <c r="G97" s="17">
        <f>D97-E97</f>
        <v>0</v>
      </c>
    </row>
    <row r="98" spans="1:7">
      <c r="A98" s="10" t="s">
        <v>12</v>
      </c>
      <c r="B98" s="17">
        <v>0</v>
      </c>
      <c r="C98" s="17">
        <v>0</v>
      </c>
      <c r="D98" s="17">
        <f t="shared" si="26"/>
        <v>0</v>
      </c>
      <c r="E98" s="17">
        <v>0</v>
      </c>
      <c r="F98" s="17">
        <v>0</v>
      </c>
      <c r="G98" s="17">
        <f t="shared" ref="G98:G103" si="27">D98-E98</f>
        <v>0</v>
      </c>
    </row>
    <row r="99" spans="1:7">
      <c r="A99" s="10" t="s">
        <v>13</v>
      </c>
      <c r="B99" s="17">
        <v>0</v>
      </c>
      <c r="C99" s="17">
        <v>0</v>
      </c>
      <c r="D99" s="17">
        <f t="shared" si="26"/>
        <v>0</v>
      </c>
      <c r="E99" s="17">
        <v>0</v>
      </c>
      <c r="F99" s="17">
        <v>0</v>
      </c>
      <c r="G99" s="17">
        <f t="shared" si="27"/>
        <v>0</v>
      </c>
    </row>
    <row r="100" spans="1:7">
      <c r="A100" s="10" t="s">
        <v>14</v>
      </c>
      <c r="B100" s="17">
        <v>0</v>
      </c>
      <c r="C100" s="17">
        <v>0</v>
      </c>
      <c r="D100" s="17">
        <f t="shared" si="26"/>
        <v>0</v>
      </c>
      <c r="E100" s="17">
        <v>0</v>
      </c>
      <c r="F100" s="17">
        <v>0</v>
      </c>
      <c r="G100" s="17">
        <f t="shared" si="27"/>
        <v>0</v>
      </c>
    </row>
    <row r="101" spans="1:7">
      <c r="A101" s="10" t="s">
        <v>15</v>
      </c>
      <c r="B101" s="17">
        <v>0</v>
      </c>
      <c r="C101" s="17">
        <v>0</v>
      </c>
      <c r="D101" s="17">
        <f t="shared" si="26"/>
        <v>0</v>
      </c>
      <c r="E101" s="17">
        <v>0</v>
      </c>
      <c r="F101" s="17">
        <v>0</v>
      </c>
      <c r="G101" s="17">
        <f t="shared" si="27"/>
        <v>0</v>
      </c>
    </row>
    <row r="102" spans="1:7">
      <c r="A102" s="10" t="s">
        <v>16</v>
      </c>
      <c r="B102" s="17">
        <v>0</v>
      </c>
      <c r="C102" s="17">
        <v>0</v>
      </c>
      <c r="D102" s="17">
        <f t="shared" si="26"/>
        <v>0</v>
      </c>
      <c r="E102" s="17">
        <v>0</v>
      </c>
      <c r="F102" s="17">
        <v>0</v>
      </c>
      <c r="G102" s="17">
        <f t="shared" si="27"/>
        <v>0</v>
      </c>
    </row>
    <row r="103" spans="1:7">
      <c r="A103" s="10" t="s">
        <v>17</v>
      </c>
      <c r="B103" s="17">
        <v>0</v>
      </c>
      <c r="C103" s="17">
        <v>0</v>
      </c>
      <c r="D103" s="17">
        <f t="shared" si="26"/>
        <v>0</v>
      </c>
      <c r="E103" s="17">
        <v>0</v>
      </c>
      <c r="F103" s="17">
        <v>0</v>
      </c>
      <c r="G103" s="17">
        <f t="shared" si="27"/>
        <v>0</v>
      </c>
    </row>
    <row r="104" spans="1:7">
      <c r="A104" s="15" t="s">
        <v>18</v>
      </c>
      <c r="B104" s="17">
        <f t="shared" ref="B104:G104" si="28">SUM(B105:B113)</f>
        <v>0</v>
      </c>
      <c r="C104" s="17">
        <f t="shared" si="28"/>
        <v>0</v>
      </c>
      <c r="D104" s="17">
        <f t="shared" si="28"/>
        <v>0</v>
      </c>
      <c r="E104" s="17">
        <f t="shared" si="28"/>
        <v>0</v>
      </c>
      <c r="F104" s="17">
        <f t="shared" si="28"/>
        <v>0</v>
      </c>
      <c r="G104" s="17">
        <f t="shared" si="28"/>
        <v>0</v>
      </c>
    </row>
    <row r="105" spans="1:7">
      <c r="A105" s="10" t="s">
        <v>19</v>
      </c>
      <c r="B105" s="17">
        <v>0</v>
      </c>
      <c r="C105" s="17">
        <v>0</v>
      </c>
      <c r="D105" s="17">
        <f t="shared" ref="D105:D113" si="29">+B105+C105</f>
        <v>0</v>
      </c>
      <c r="E105" s="17">
        <v>0</v>
      </c>
      <c r="F105" s="17">
        <v>0</v>
      </c>
      <c r="G105" s="17">
        <f>D105-E105</f>
        <v>0</v>
      </c>
    </row>
    <row r="106" spans="1:7">
      <c r="A106" s="10" t="s">
        <v>20</v>
      </c>
      <c r="B106" s="17">
        <v>0</v>
      </c>
      <c r="C106" s="17">
        <v>0</v>
      </c>
      <c r="D106" s="17">
        <f t="shared" si="29"/>
        <v>0</v>
      </c>
      <c r="E106" s="17">
        <v>0</v>
      </c>
      <c r="F106" s="17">
        <v>0</v>
      </c>
      <c r="G106" s="17">
        <f t="shared" ref="G106:G113" si="30">D106-E106</f>
        <v>0</v>
      </c>
    </row>
    <row r="107" spans="1:7">
      <c r="A107" s="10" t="s">
        <v>21</v>
      </c>
      <c r="B107" s="17">
        <v>0</v>
      </c>
      <c r="C107" s="17">
        <v>0</v>
      </c>
      <c r="D107" s="17">
        <f t="shared" si="29"/>
        <v>0</v>
      </c>
      <c r="E107" s="17">
        <v>0</v>
      </c>
      <c r="F107" s="17">
        <v>0</v>
      </c>
      <c r="G107" s="17">
        <f t="shared" si="30"/>
        <v>0</v>
      </c>
    </row>
    <row r="108" spans="1:7">
      <c r="A108" s="10" t="s">
        <v>22</v>
      </c>
      <c r="B108" s="17">
        <v>0</v>
      </c>
      <c r="C108" s="17">
        <v>0</v>
      </c>
      <c r="D108" s="17">
        <f t="shared" si="29"/>
        <v>0</v>
      </c>
      <c r="E108" s="17">
        <v>0</v>
      </c>
      <c r="F108" s="17">
        <v>0</v>
      </c>
      <c r="G108" s="17">
        <f t="shared" si="30"/>
        <v>0</v>
      </c>
    </row>
    <row r="109" spans="1:7">
      <c r="A109" s="12" t="s">
        <v>23</v>
      </c>
      <c r="B109" s="17">
        <v>0</v>
      </c>
      <c r="C109" s="17">
        <v>0</v>
      </c>
      <c r="D109" s="17">
        <f t="shared" si="29"/>
        <v>0</v>
      </c>
      <c r="E109" s="17">
        <v>0</v>
      </c>
      <c r="F109" s="17">
        <v>0</v>
      </c>
      <c r="G109" s="17">
        <f t="shared" si="30"/>
        <v>0</v>
      </c>
    </row>
    <row r="110" spans="1:7">
      <c r="A110" s="10" t="s">
        <v>24</v>
      </c>
      <c r="B110" s="17">
        <v>0</v>
      </c>
      <c r="C110" s="17">
        <v>0</v>
      </c>
      <c r="D110" s="17">
        <f t="shared" si="29"/>
        <v>0</v>
      </c>
      <c r="E110" s="17">
        <v>0</v>
      </c>
      <c r="F110" s="17">
        <v>0</v>
      </c>
      <c r="G110" s="17">
        <f t="shared" si="30"/>
        <v>0</v>
      </c>
    </row>
    <row r="111" spans="1:7">
      <c r="A111" s="10" t="s">
        <v>25</v>
      </c>
      <c r="B111" s="17">
        <v>0</v>
      </c>
      <c r="C111" s="17">
        <v>0</v>
      </c>
      <c r="D111" s="17">
        <f t="shared" si="29"/>
        <v>0</v>
      </c>
      <c r="E111" s="17">
        <v>0</v>
      </c>
      <c r="F111" s="17">
        <v>0</v>
      </c>
      <c r="G111" s="17">
        <f t="shared" si="30"/>
        <v>0</v>
      </c>
    </row>
    <row r="112" spans="1:7">
      <c r="A112" s="10" t="s">
        <v>26</v>
      </c>
      <c r="B112" s="17">
        <v>0</v>
      </c>
      <c r="C112" s="17">
        <v>0</v>
      </c>
      <c r="D112" s="17">
        <f t="shared" si="29"/>
        <v>0</v>
      </c>
      <c r="E112" s="17">
        <v>0</v>
      </c>
      <c r="F112" s="17">
        <v>0</v>
      </c>
      <c r="G112" s="17">
        <f t="shared" si="30"/>
        <v>0</v>
      </c>
    </row>
    <row r="113" spans="1:7">
      <c r="A113" s="10" t="s">
        <v>27</v>
      </c>
      <c r="B113" s="17">
        <v>0</v>
      </c>
      <c r="C113" s="17">
        <v>0</v>
      </c>
      <c r="D113" s="17">
        <f t="shared" si="29"/>
        <v>0</v>
      </c>
      <c r="E113" s="17">
        <v>0</v>
      </c>
      <c r="F113" s="17">
        <v>0</v>
      </c>
      <c r="G113" s="17">
        <f t="shared" si="30"/>
        <v>0</v>
      </c>
    </row>
    <row r="114" spans="1:7">
      <c r="A114" s="15" t="s">
        <v>28</v>
      </c>
      <c r="B114" s="17">
        <f t="shared" ref="B114:G114" si="31">SUM(B115:B123)</f>
        <v>0</v>
      </c>
      <c r="C114" s="17">
        <f t="shared" si="31"/>
        <v>0</v>
      </c>
      <c r="D114" s="17">
        <f t="shared" si="31"/>
        <v>0</v>
      </c>
      <c r="E114" s="17">
        <f t="shared" si="31"/>
        <v>0</v>
      </c>
      <c r="F114" s="17">
        <f t="shared" si="31"/>
        <v>0</v>
      </c>
      <c r="G114" s="17">
        <f t="shared" si="31"/>
        <v>0</v>
      </c>
    </row>
    <row r="115" spans="1:7">
      <c r="A115" s="10" t="s">
        <v>29</v>
      </c>
      <c r="B115" s="17">
        <v>0</v>
      </c>
      <c r="C115" s="17">
        <v>0</v>
      </c>
      <c r="D115" s="17">
        <f t="shared" ref="D115:D123" si="32">+B115+C115</f>
        <v>0</v>
      </c>
      <c r="E115" s="17">
        <v>0</v>
      </c>
      <c r="F115" s="17">
        <v>0</v>
      </c>
      <c r="G115" s="17">
        <f>D115-E115</f>
        <v>0</v>
      </c>
    </row>
    <row r="116" spans="1:7">
      <c r="A116" s="10" t="s">
        <v>30</v>
      </c>
      <c r="B116" s="17">
        <v>0</v>
      </c>
      <c r="C116" s="17">
        <v>0</v>
      </c>
      <c r="D116" s="17">
        <f t="shared" si="32"/>
        <v>0</v>
      </c>
      <c r="E116" s="17">
        <v>0</v>
      </c>
      <c r="F116" s="17">
        <v>0</v>
      </c>
      <c r="G116" s="17">
        <f t="shared" ref="G116:G123" si="33">D116-E116</f>
        <v>0</v>
      </c>
    </row>
    <row r="117" spans="1:7">
      <c r="A117" s="10" t="s">
        <v>31</v>
      </c>
      <c r="B117" s="17">
        <v>0</v>
      </c>
      <c r="C117" s="17">
        <v>0</v>
      </c>
      <c r="D117" s="17">
        <f t="shared" si="32"/>
        <v>0</v>
      </c>
      <c r="E117" s="17">
        <v>0</v>
      </c>
      <c r="F117" s="17">
        <v>0</v>
      </c>
      <c r="G117" s="17">
        <f t="shared" si="33"/>
        <v>0</v>
      </c>
    </row>
    <row r="118" spans="1:7">
      <c r="A118" s="10" t="s">
        <v>32</v>
      </c>
      <c r="B118" s="17">
        <v>0</v>
      </c>
      <c r="C118" s="17">
        <v>0</v>
      </c>
      <c r="D118" s="17">
        <f t="shared" si="32"/>
        <v>0</v>
      </c>
      <c r="E118" s="17">
        <v>0</v>
      </c>
      <c r="F118" s="17">
        <v>0</v>
      </c>
      <c r="G118" s="17">
        <f t="shared" si="33"/>
        <v>0</v>
      </c>
    </row>
    <row r="119" spans="1:7">
      <c r="A119" s="10" t="s">
        <v>33</v>
      </c>
      <c r="B119" s="17">
        <v>0</v>
      </c>
      <c r="C119" s="17">
        <v>0</v>
      </c>
      <c r="D119" s="17">
        <f t="shared" si="32"/>
        <v>0</v>
      </c>
      <c r="E119" s="17">
        <v>0</v>
      </c>
      <c r="F119" s="17">
        <v>0</v>
      </c>
      <c r="G119" s="17">
        <f t="shared" si="33"/>
        <v>0</v>
      </c>
    </row>
    <row r="120" spans="1:7">
      <c r="A120" s="10" t="s">
        <v>34</v>
      </c>
      <c r="B120" s="17">
        <v>0</v>
      </c>
      <c r="C120" s="17">
        <v>0</v>
      </c>
      <c r="D120" s="17">
        <f t="shared" si="32"/>
        <v>0</v>
      </c>
      <c r="E120" s="17">
        <v>0</v>
      </c>
      <c r="F120" s="17">
        <v>0</v>
      </c>
      <c r="G120" s="17">
        <f t="shared" si="33"/>
        <v>0</v>
      </c>
    </row>
    <row r="121" spans="1:7">
      <c r="A121" s="10" t="s">
        <v>35</v>
      </c>
      <c r="B121" s="17">
        <v>0</v>
      </c>
      <c r="C121" s="17">
        <v>0</v>
      </c>
      <c r="D121" s="17">
        <f t="shared" si="32"/>
        <v>0</v>
      </c>
      <c r="E121" s="17">
        <v>0</v>
      </c>
      <c r="F121" s="17">
        <v>0</v>
      </c>
      <c r="G121" s="17">
        <f t="shared" si="33"/>
        <v>0</v>
      </c>
    </row>
    <row r="122" spans="1:7">
      <c r="A122" s="10" t="s">
        <v>36</v>
      </c>
      <c r="B122" s="17">
        <v>0</v>
      </c>
      <c r="C122" s="17">
        <v>0</v>
      </c>
      <c r="D122" s="17">
        <f t="shared" si="32"/>
        <v>0</v>
      </c>
      <c r="E122" s="17">
        <v>0</v>
      </c>
      <c r="F122" s="17">
        <v>0</v>
      </c>
      <c r="G122" s="17">
        <f t="shared" si="33"/>
        <v>0</v>
      </c>
    </row>
    <row r="123" spans="1:7">
      <c r="A123" s="10" t="s">
        <v>37</v>
      </c>
      <c r="B123" s="17">
        <v>0</v>
      </c>
      <c r="C123" s="17">
        <v>0</v>
      </c>
      <c r="D123" s="17">
        <f t="shared" si="32"/>
        <v>0</v>
      </c>
      <c r="E123" s="17">
        <v>0</v>
      </c>
      <c r="F123" s="17">
        <v>0</v>
      </c>
      <c r="G123" s="17">
        <f t="shared" si="33"/>
        <v>0</v>
      </c>
    </row>
    <row r="124" spans="1:7">
      <c r="A124" s="15" t="s">
        <v>38</v>
      </c>
      <c r="B124" s="17">
        <f t="shared" ref="B124:G124" si="34">SUM(B125:B133)</f>
        <v>0</v>
      </c>
      <c r="C124" s="17">
        <f t="shared" si="34"/>
        <v>12534606.02</v>
      </c>
      <c r="D124" s="17">
        <f t="shared" si="34"/>
        <v>12534606.02</v>
      </c>
      <c r="E124" s="17">
        <f t="shared" si="34"/>
        <v>5818955.9900000002</v>
      </c>
      <c r="F124" s="17">
        <f t="shared" si="34"/>
        <v>0</v>
      </c>
      <c r="G124" s="17">
        <f t="shared" si="34"/>
        <v>6715650.0299999993</v>
      </c>
    </row>
    <row r="125" spans="1:7">
      <c r="A125" s="10" t="s">
        <v>39</v>
      </c>
      <c r="B125" s="17">
        <v>0</v>
      </c>
      <c r="C125" s="17">
        <v>12534606.02</v>
      </c>
      <c r="D125" s="17">
        <f t="shared" ref="D125:D133" si="35">+B125+C125</f>
        <v>12534606.02</v>
      </c>
      <c r="E125" s="17">
        <v>5818955.9900000002</v>
      </c>
      <c r="F125" s="17">
        <v>0</v>
      </c>
      <c r="G125" s="17">
        <f>D125-E125</f>
        <v>6715650.0299999993</v>
      </c>
    </row>
    <row r="126" spans="1:7">
      <c r="A126" s="10" t="s">
        <v>40</v>
      </c>
      <c r="B126" s="17">
        <v>0</v>
      </c>
      <c r="C126" s="17">
        <v>0</v>
      </c>
      <c r="D126" s="17">
        <f t="shared" si="35"/>
        <v>0</v>
      </c>
      <c r="E126" s="17">
        <v>0</v>
      </c>
      <c r="F126" s="17">
        <v>0</v>
      </c>
      <c r="G126" s="17">
        <f t="shared" ref="G126:G133" si="36">D126-E126</f>
        <v>0</v>
      </c>
    </row>
    <row r="127" spans="1:7">
      <c r="A127" s="10" t="s">
        <v>41</v>
      </c>
      <c r="B127" s="17">
        <v>0</v>
      </c>
      <c r="C127" s="17">
        <v>0</v>
      </c>
      <c r="D127" s="17">
        <f t="shared" si="35"/>
        <v>0</v>
      </c>
      <c r="E127" s="17">
        <v>0</v>
      </c>
      <c r="F127" s="17">
        <v>0</v>
      </c>
      <c r="G127" s="17">
        <f t="shared" si="36"/>
        <v>0</v>
      </c>
    </row>
    <row r="128" spans="1:7">
      <c r="A128" s="10" t="s">
        <v>42</v>
      </c>
      <c r="B128" s="17">
        <v>0</v>
      </c>
      <c r="C128" s="17">
        <v>0</v>
      </c>
      <c r="D128" s="17">
        <f t="shared" si="35"/>
        <v>0</v>
      </c>
      <c r="E128" s="17">
        <v>0</v>
      </c>
      <c r="F128" s="17">
        <v>0</v>
      </c>
      <c r="G128" s="17">
        <f t="shared" si="36"/>
        <v>0</v>
      </c>
    </row>
    <row r="129" spans="1:7">
      <c r="A129" s="10" t="s">
        <v>43</v>
      </c>
      <c r="B129" s="17">
        <v>0</v>
      </c>
      <c r="C129" s="17">
        <v>0</v>
      </c>
      <c r="D129" s="17">
        <f t="shared" si="35"/>
        <v>0</v>
      </c>
      <c r="E129" s="17">
        <v>0</v>
      </c>
      <c r="F129" s="17">
        <v>0</v>
      </c>
      <c r="G129" s="17">
        <f t="shared" si="36"/>
        <v>0</v>
      </c>
    </row>
    <row r="130" spans="1:7">
      <c r="A130" s="10" t="s">
        <v>44</v>
      </c>
      <c r="B130" s="17">
        <v>0</v>
      </c>
      <c r="C130" s="17">
        <v>0</v>
      </c>
      <c r="D130" s="17">
        <f t="shared" si="35"/>
        <v>0</v>
      </c>
      <c r="E130" s="17">
        <v>0</v>
      </c>
      <c r="F130" s="17">
        <v>0</v>
      </c>
      <c r="G130" s="17">
        <f t="shared" si="36"/>
        <v>0</v>
      </c>
    </row>
    <row r="131" spans="1:7">
      <c r="A131" s="10" t="s">
        <v>45</v>
      </c>
      <c r="B131" s="17">
        <v>0</v>
      </c>
      <c r="C131" s="17">
        <v>0</v>
      </c>
      <c r="D131" s="17">
        <f t="shared" si="35"/>
        <v>0</v>
      </c>
      <c r="E131" s="17">
        <v>0</v>
      </c>
      <c r="F131" s="17">
        <v>0</v>
      </c>
      <c r="G131" s="17">
        <f t="shared" si="36"/>
        <v>0</v>
      </c>
    </row>
    <row r="132" spans="1:7">
      <c r="A132" s="10" t="s">
        <v>46</v>
      </c>
      <c r="B132" s="17">
        <v>0</v>
      </c>
      <c r="C132" s="17">
        <v>0</v>
      </c>
      <c r="D132" s="17">
        <f t="shared" si="35"/>
        <v>0</v>
      </c>
      <c r="E132" s="17">
        <v>0</v>
      </c>
      <c r="F132" s="17">
        <v>0</v>
      </c>
      <c r="G132" s="17">
        <f t="shared" si="36"/>
        <v>0</v>
      </c>
    </row>
    <row r="133" spans="1:7">
      <c r="A133" s="10" t="s">
        <v>47</v>
      </c>
      <c r="B133" s="17">
        <v>0</v>
      </c>
      <c r="C133" s="17">
        <v>0</v>
      </c>
      <c r="D133" s="17">
        <f t="shared" si="35"/>
        <v>0</v>
      </c>
      <c r="E133" s="17">
        <v>0</v>
      </c>
      <c r="F133" s="17">
        <v>0</v>
      </c>
      <c r="G133" s="17">
        <f t="shared" si="36"/>
        <v>0</v>
      </c>
    </row>
    <row r="134" spans="1:7">
      <c r="A134" s="15" t="s">
        <v>48</v>
      </c>
      <c r="B134" s="17">
        <f t="shared" ref="B134:G134" si="37">SUM(B135:B143)</f>
        <v>0</v>
      </c>
      <c r="C134" s="17">
        <f t="shared" si="37"/>
        <v>0</v>
      </c>
      <c r="D134" s="17">
        <f t="shared" si="37"/>
        <v>0</v>
      </c>
      <c r="E134" s="17">
        <f t="shared" si="37"/>
        <v>0</v>
      </c>
      <c r="F134" s="17">
        <f t="shared" si="37"/>
        <v>0</v>
      </c>
      <c r="G134" s="17">
        <f t="shared" si="37"/>
        <v>0</v>
      </c>
    </row>
    <row r="135" spans="1:7">
      <c r="A135" s="10" t="s">
        <v>49</v>
      </c>
      <c r="B135" s="17">
        <v>0</v>
      </c>
      <c r="C135" s="17">
        <v>0</v>
      </c>
      <c r="D135" s="17">
        <f t="shared" ref="D135:D143" si="38">+B135+C135</f>
        <v>0</v>
      </c>
      <c r="E135" s="17">
        <v>0</v>
      </c>
      <c r="F135" s="17">
        <v>0</v>
      </c>
      <c r="G135" s="17">
        <f>D135-E135</f>
        <v>0</v>
      </c>
    </row>
    <row r="136" spans="1:7">
      <c r="A136" s="10" t="s">
        <v>50</v>
      </c>
      <c r="B136" s="17">
        <v>0</v>
      </c>
      <c r="C136" s="17">
        <v>0</v>
      </c>
      <c r="D136" s="17">
        <f t="shared" si="38"/>
        <v>0</v>
      </c>
      <c r="E136" s="17">
        <v>0</v>
      </c>
      <c r="F136" s="17">
        <v>0</v>
      </c>
      <c r="G136" s="17">
        <f t="shared" ref="G136:G143" si="39">D136-E136</f>
        <v>0</v>
      </c>
    </row>
    <row r="137" spans="1:7">
      <c r="A137" s="10" t="s">
        <v>51</v>
      </c>
      <c r="B137" s="17">
        <v>0</v>
      </c>
      <c r="C137" s="17">
        <v>0</v>
      </c>
      <c r="D137" s="17">
        <f t="shared" si="38"/>
        <v>0</v>
      </c>
      <c r="E137" s="17">
        <v>0</v>
      </c>
      <c r="F137" s="17">
        <v>0</v>
      </c>
      <c r="G137" s="17">
        <f t="shared" si="39"/>
        <v>0</v>
      </c>
    </row>
    <row r="138" spans="1:7">
      <c r="A138" s="10" t="s">
        <v>52</v>
      </c>
      <c r="B138" s="17">
        <v>0</v>
      </c>
      <c r="C138" s="17">
        <v>0</v>
      </c>
      <c r="D138" s="17">
        <f t="shared" si="38"/>
        <v>0</v>
      </c>
      <c r="E138" s="17">
        <v>0</v>
      </c>
      <c r="F138" s="17">
        <v>0</v>
      </c>
      <c r="G138" s="17">
        <f t="shared" si="39"/>
        <v>0</v>
      </c>
    </row>
    <row r="139" spans="1:7">
      <c r="A139" s="10" t="s">
        <v>53</v>
      </c>
      <c r="B139" s="17">
        <v>0</v>
      </c>
      <c r="C139" s="17">
        <v>0</v>
      </c>
      <c r="D139" s="17">
        <f t="shared" si="38"/>
        <v>0</v>
      </c>
      <c r="E139" s="17">
        <v>0</v>
      </c>
      <c r="F139" s="17">
        <v>0</v>
      </c>
      <c r="G139" s="17">
        <f t="shared" si="39"/>
        <v>0</v>
      </c>
    </row>
    <row r="140" spans="1:7">
      <c r="A140" s="10" t="s">
        <v>54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f t="shared" si="39"/>
        <v>0</v>
      </c>
    </row>
    <row r="141" spans="1:7">
      <c r="A141" s="10" t="s">
        <v>55</v>
      </c>
      <c r="B141" s="17">
        <v>0</v>
      </c>
      <c r="C141" s="17">
        <v>0</v>
      </c>
      <c r="D141" s="17">
        <f t="shared" si="38"/>
        <v>0</v>
      </c>
      <c r="E141" s="17">
        <v>0</v>
      </c>
      <c r="F141" s="17">
        <v>0</v>
      </c>
      <c r="G141" s="17">
        <f t="shared" si="39"/>
        <v>0</v>
      </c>
    </row>
    <row r="142" spans="1:7">
      <c r="A142" s="10" t="s">
        <v>56</v>
      </c>
      <c r="B142" s="17">
        <v>0</v>
      </c>
      <c r="C142" s="17">
        <v>0</v>
      </c>
      <c r="D142" s="17">
        <f t="shared" si="38"/>
        <v>0</v>
      </c>
      <c r="E142" s="17">
        <v>0</v>
      </c>
      <c r="F142" s="17">
        <v>0</v>
      </c>
      <c r="G142" s="17">
        <f t="shared" si="39"/>
        <v>0</v>
      </c>
    </row>
    <row r="143" spans="1:7">
      <c r="A143" s="10" t="s">
        <v>57</v>
      </c>
      <c r="B143" s="17">
        <v>0</v>
      </c>
      <c r="C143" s="17">
        <v>0</v>
      </c>
      <c r="D143" s="17">
        <f t="shared" si="38"/>
        <v>0</v>
      </c>
      <c r="E143" s="17">
        <v>0</v>
      </c>
      <c r="F143" s="17">
        <v>0</v>
      </c>
      <c r="G143" s="17">
        <f t="shared" si="39"/>
        <v>0</v>
      </c>
    </row>
    <row r="144" spans="1:7">
      <c r="A144" s="15" t="s">
        <v>58</v>
      </c>
      <c r="B144" s="17">
        <f t="shared" ref="B144:G144" si="40">SUM(B145:B147)</f>
        <v>0</v>
      </c>
      <c r="C144" s="17">
        <f t="shared" si="40"/>
        <v>608407212.11000001</v>
      </c>
      <c r="D144" s="17">
        <f t="shared" si="40"/>
        <v>608407212.11000001</v>
      </c>
      <c r="E144" s="17">
        <f t="shared" si="40"/>
        <v>185359503.46000001</v>
      </c>
      <c r="F144" s="17">
        <f t="shared" si="40"/>
        <v>155806959.37</v>
      </c>
      <c r="G144" s="17">
        <f t="shared" si="40"/>
        <v>423047708.64999998</v>
      </c>
    </row>
    <row r="145" spans="1:7">
      <c r="A145" s="10" t="s">
        <v>59</v>
      </c>
      <c r="B145" s="17">
        <v>0</v>
      </c>
      <c r="C145" s="17">
        <v>608407212.11000001</v>
      </c>
      <c r="D145" s="17">
        <f>B145+C145</f>
        <v>608407212.11000001</v>
      </c>
      <c r="E145" s="17">
        <v>185359503.46000001</v>
      </c>
      <c r="F145" s="17">
        <v>155806959.37</v>
      </c>
      <c r="G145" s="17">
        <f>D145-E145</f>
        <v>423047708.64999998</v>
      </c>
    </row>
    <row r="146" spans="1:7">
      <c r="A146" s="10" t="s">
        <v>60</v>
      </c>
      <c r="B146" s="17">
        <v>0</v>
      </c>
      <c r="C146" s="17">
        <v>0</v>
      </c>
      <c r="D146" s="17">
        <f t="shared" ref="D146:D147" si="41">+B146+C146</f>
        <v>0</v>
      </c>
      <c r="E146" s="17">
        <v>0</v>
      </c>
      <c r="F146" s="17">
        <v>0</v>
      </c>
      <c r="G146" s="17">
        <f>D146-E146</f>
        <v>0</v>
      </c>
    </row>
    <row r="147" spans="1:7">
      <c r="A147" s="10" t="s">
        <v>61</v>
      </c>
      <c r="B147" s="17">
        <v>0</v>
      </c>
      <c r="C147" s="17">
        <v>0</v>
      </c>
      <c r="D147" s="17">
        <f t="shared" si="41"/>
        <v>0</v>
      </c>
      <c r="E147" s="17">
        <v>0</v>
      </c>
      <c r="F147" s="17">
        <v>0</v>
      </c>
      <c r="G147" s="17">
        <f>D147-E147</f>
        <v>0</v>
      </c>
    </row>
    <row r="148" spans="1:7">
      <c r="A148" s="15" t="s">
        <v>62</v>
      </c>
      <c r="B148" s="17">
        <f t="shared" ref="B148:G148" si="42">SUM(B149:B153,B155:B156)</f>
        <v>0</v>
      </c>
      <c r="C148" s="17">
        <f t="shared" si="42"/>
        <v>0</v>
      </c>
      <c r="D148" s="17">
        <f t="shared" si="42"/>
        <v>0</v>
      </c>
      <c r="E148" s="17">
        <f t="shared" si="42"/>
        <v>0</v>
      </c>
      <c r="F148" s="17">
        <f t="shared" si="42"/>
        <v>0</v>
      </c>
      <c r="G148" s="17">
        <f t="shared" si="42"/>
        <v>0</v>
      </c>
    </row>
    <row r="149" spans="1:7">
      <c r="A149" s="10" t="s">
        <v>63</v>
      </c>
      <c r="B149" s="17">
        <v>0</v>
      </c>
      <c r="C149" s="17">
        <v>0</v>
      </c>
      <c r="D149" s="17">
        <f t="shared" ref="D149:D156" si="43">+B149+C149</f>
        <v>0</v>
      </c>
      <c r="E149" s="17">
        <v>0</v>
      </c>
      <c r="F149" s="17">
        <v>0</v>
      </c>
      <c r="G149" s="17">
        <f>D149-E149</f>
        <v>0</v>
      </c>
    </row>
    <row r="150" spans="1:7">
      <c r="A150" s="10" t="s">
        <v>64</v>
      </c>
      <c r="B150" s="17">
        <v>0</v>
      </c>
      <c r="C150" s="17">
        <v>0</v>
      </c>
      <c r="D150" s="17">
        <f t="shared" si="43"/>
        <v>0</v>
      </c>
      <c r="E150" s="17">
        <v>0</v>
      </c>
      <c r="F150" s="17">
        <v>0</v>
      </c>
      <c r="G150" s="17">
        <f t="shared" ref="G150:G156" si="44">D150-E150</f>
        <v>0</v>
      </c>
    </row>
    <row r="151" spans="1:7">
      <c r="A151" s="10" t="s">
        <v>65</v>
      </c>
      <c r="B151" s="17">
        <v>0</v>
      </c>
      <c r="C151" s="17">
        <v>0</v>
      </c>
      <c r="D151" s="17">
        <f t="shared" si="43"/>
        <v>0</v>
      </c>
      <c r="E151" s="17">
        <v>0</v>
      </c>
      <c r="F151" s="17">
        <v>0</v>
      </c>
      <c r="G151" s="17">
        <f t="shared" si="44"/>
        <v>0</v>
      </c>
    </row>
    <row r="152" spans="1:7">
      <c r="A152" s="10" t="s">
        <v>66</v>
      </c>
      <c r="B152" s="17">
        <v>0</v>
      </c>
      <c r="C152" s="17">
        <v>0</v>
      </c>
      <c r="D152" s="17">
        <f t="shared" si="43"/>
        <v>0</v>
      </c>
      <c r="E152" s="17">
        <v>0</v>
      </c>
      <c r="F152" s="17">
        <v>0</v>
      </c>
      <c r="G152" s="17">
        <f t="shared" si="44"/>
        <v>0</v>
      </c>
    </row>
    <row r="153" spans="1:7">
      <c r="A153" s="10" t="s">
        <v>67</v>
      </c>
      <c r="B153" s="17">
        <v>0</v>
      </c>
      <c r="C153" s="17">
        <v>0</v>
      </c>
      <c r="D153" s="17">
        <f t="shared" si="43"/>
        <v>0</v>
      </c>
      <c r="E153" s="17">
        <v>0</v>
      </c>
      <c r="F153" s="17">
        <v>0</v>
      </c>
      <c r="G153" s="17">
        <f t="shared" si="44"/>
        <v>0</v>
      </c>
    </row>
    <row r="154" spans="1:7">
      <c r="A154" s="10" t="s">
        <v>68</v>
      </c>
      <c r="B154" s="17">
        <v>0</v>
      </c>
      <c r="C154" s="17">
        <v>0</v>
      </c>
      <c r="D154" s="17">
        <f t="shared" si="43"/>
        <v>0</v>
      </c>
      <c r="E154" s="17">
        <v>0</v>
      </c>
      <c r="F154" s="17">
        <v>0</v>
      </c>
      <c r="G154" s="17">
        <f t="shared" si="44"/>
        <v>0</v>
      </c>
    </row>
    <row r="155" spans="1:7">
      <c r="A155" s="10" t="s">
        <v>69</v>
      </c>
      <c r="B155" s="17">
        <v>0</v>
      </c>
      <c r="C155" s="17">
        <v>0</v>
      </c>
      <c r="D155" s="17">
        <f t="shared" si="43"/>
        <v>0</v>
      </c>
      <c r="E155" s="17">
        <v>0</v>
      </c>
      <c r="F155" s="17">
        <v>0</v>
      </c>
      <c r="G155" s="17">
        <f t="shared" si="44"/>
        <v>0</v>
      </c>
    </row>
    <row r="156" spans="1:7">
      <c r="A156" s="10" t="s">
        <v>70</v>
      </c>
      <c r="B156" s="17">
        <v>0</v>
      </c>
      <c r="C156" s="17">
        <v>0</v>
      </c>
      <c r="D156" s="17">
        <f t="shared" si="43"/>
        <v>0</v>
      </c>
      <c r="E156" s="17">
        <v>0</v>
      </c>
      <c r="F156" s="17">
        <v>0</v>
      </c>
      <c r="G156" s="17">
        <f t="shared" si="44"/>
        <v>0</v>
      </c>
    </row>
    <row r="157" spans="1:7">
      <c r="A157" s="15" t="s">
        <v>71</v>
      </c>
      <c r="B157" s="17">
        <f t="shared" ref="B157:G157" si="45">SUM(B158:B160)</f>
        <v>0</v>
      </c>
      <c r="C157" s="17">
        <f t="shared" si="45"/>
        <v>0</v>
      </c>
      <c r="D157" s="17">
        <f t="shared" si="45"/>
        <v>0</v>
      </c>
      <c r="E157" s="17">
        <f t="shared" si="45"/>
        <v>0</v>
      </c>
      <c r="F157" s="17">
        <f t="shared" si="45"/>
        <v>0</v>
      </c>
      <c r="G157" s="17">
        <f t="shared" si="45"/>
        <v>0</v>
      </c>
    </row>
    <row r="158" spans="1:7">
      <c r="A158" s="10" t="s">
        <v>72</v>
      </c>
      <c r="B158" s="17">
        <v>0</v>
      </c>
      <c r="C158" s="17">
        <v>0</v>
      </c>
      <c r="D158" s="17">
        <f t="shared" ref="D158:D160" si="46">+B158+C158</f>
        <v>0</v>
      </c>
      <c r="E158" s="17">
        <v>0</v>
      </c>
      <c r="F158" s="17">
        <v>0</v>
      </c>
      <c r="G158" s="17">
        <f>D158-E158</f>
        <v>0</v>
      </c>
    </row>
    <row r="159" spans="1:7">
      <c r="A159" s="10" t="s">
        <v>73</v>
      </c>
      <c r="B159" s="17">
        <v>0</v>
      </c>
      <c r="C159" s="17">
        <v>0</v>
      </c>
      <c r="D159" s="17">
        <f t="shared" si="46"/>
        <v>0</v>
      </c>
      <c r="E159" s="17">
        <v>0</v>
      </c>
      <c r="F159" s="17">
        <v>0</v>
      </c>
      <c r="G159" s="17">
        <f>D159-E159</f>
        <v>0</v>
      </c>
    </row>
    <row r="160" spans="1:7">
      <c r="A160" s="10" t="s">
        <v>74</v>
      </c>
      <c r="B160" s="17">
        <v>0</v>
      </c>
      <c r="C160" s="17">
        <v>0</v>
      </c>
      <c r="D160" s="17">
        <f t="shared" si="46"/>
        <v>0</v>
      </c>
      <c r="E160" s="17">
        <v>0</v>
      </c>
      <c r="F160" s="17">
        <v>0</v>
      </c>
      <c r="G160" s="17">
        <f>D160-E160</f>
        <v>0</v>
      </c>
    </row>
    <row r="161" spans="1:7">
      <c r="A161" s="15" t="s">
        <v>75</v>
      </c>
      <c r="B161" s="17">
        <f t="shared" ref="B161:G161" si="47">SUM(B162:B168)</f>
        <v>0</v>
      </c>
      <c r="C161" s="17">
        <f t="shared" si="47"/>
        <v>0</v>
      </c>
      <c r="D161" s="17">
        <f t="shared" si="47"/>
        <v>0</v>
      </c>
      <c r="E161" s="17">
        <f t="shared" si="47"/>
        <v>0</v>
      </c>
      <c r="F161" s="17">
        <f t="shared" si="47"/>
        <v>0</v>
      </c>
      <c r="G161" s="17">
        <f t="shared" si="47"/>
        <v>0</v>
      </c>
    </row>
    <row r="162" spans="1:7">
      <c r="A162" s="10" t="s">
        <v>76</v>
      </c>
      <c r="B162" s="17">
        <v>0</v>
      </c>
      <c r="C162" s="17">
        <v>0</v>
      </c>
      <c r="D162" s="17">
        <f t="shared" ref="D162:D168" si="48">+B162+C162</f>
        <v>0</v>
      </c>
      <c r="E162" s="17">
        <v>0</v>
      </c>
      <c r="F162" s="17">
        <v>0</v>
      </c>
      <c r="G162" s="17">
        <f>D162-E162</f>
        <v>0</v>
      </c>
    </row>
    <row r="163" spans="1:7">
      <c r="A163" s="10" t="s">
        <v>77</v>
      </c>
      <c r="B163" s="17">
        <v>0</v>
      </c>
      <c r="C163" s="17">
        <v>0</v>
      </c>
      <c r="D163" s="17">
        <f t="shared" si="48"/>
        <v>0</v>
      </c>
      <c r="E163" s="17">
        <v>0</v>
      </c>
      <c r="F163" s="17">
        <v>0</v>
      </c>
      <c r="G163" s="17">
        <f t="shared" ref="G163:G168" si="49">D163-E163</f>
        <v>0</v>
      </c>
    </row>
    <row r="164" spans="1:7">
      <c r="A164" s="10" t="s">
        <v>78</v>
      </c>
      <c r="B164" s="17">
        <v>0</v>
      </c>
      <c r="C164" s="17">
        <v>0</v>
      </c>
      <c r="D164" s="17">
        <f t="shared" si="48"/>
        <v>0</v>
      </c>
      <c r="E164" s="17">
        <v>0</v>
      </c>
      <c r="F164" s="17">
        <v>0</v>
      </c>
      <c r="G164" s="17">
        <f t="shared" si="49"/>
        <v>0</v>
      </c>
    </row>
    <row r="165" spans="1:7">
      <c r="A165" s="12" t="s">
        <v>79</v>
      </c>
      <c r="B165" s="17">
        <v>0</v>
      </c>
      <c r="C165" s="17">
        <v>0</v>
      </c>
      <c r="D165" s="17">
        <f t="shared" si="48"/>
        <v>0</v>
      </c>
      <c r="E165" s="17">
        <v>0</v>
      </c>
      <c r="F165" s="17">
        <v>0</v>
      </c>
      <c r="G165" s="17">
        <f t="shared" si="49"/>
        <v>0</v>
      </c>
    </row>
    <row r="166" spans="1:7">
      <c r="A166" s="10" t="s">
        <v>80</v>
      </c>
      <c r="B166" s="17">
        <v>0</v>
      </c>
      <c r="C166" s="17">
        <v>0</v>
      </c>
      <c r="D166" s="17">
        <f t="shared" si="48"/>
        <v>0</v>
      </c>
      <c r="E166" s="17">
        <v>0</v>
      </c>
      <c r="F166" s="17">
        <v>0</v>
      </c>
      <c r="G166" s="17">
        <f t="shared" si="49"/>
        <v>0</v>
      </c>
    </row>
    <row r="167" spans="1:7">
      <c r="A167" s="10" t="s">
        <v>81</v>
      </c>
      <c r="B167" s="17">
        <v>0</v>
      </c>
      <c r="C167" s="17">
        <v>0</v>
      </c>
      <c r="D167" s="17">
        <f t="shared" si="48"/>
        <v>0</v>
      </c>
      <c r="E167" s="17">
        <v>0</v>
      </c>
      <c r="F167" s="17">
        <v>0</v>
      </c>
      <c r="G167" s="17">
        <f t="shared" si="49"/>
        <v>0</v>
      </c>
    </row>
    <row r="168" spans="1:7">
      <c r="A168" s="10" t="s">
        <v>82</v>
      </c>
      <c r="B168" s="17">
        <v>0</v>
      </c>
      <c r="C168" s="17">
        <v>0</v>
      </c>
      <c r="D168" s="17">
        <f t="shared" si="48"/>
        <v>0</v>
      </c>
      <c r="E168" s="17">
        <v>0</v>
      </c>
      <c r="F168" s="17">
        <v>0</v>
      </c>
      <c r="G168" s="17">
        <f t="shared" si="49"/>
        <v>0</v>
      </c>
    </row>
    <row r="169" spans="1:7">
      <c r="A169" s="12"/>
      <c r="B169" s="18"/>
      <c r="C169" s="18"/>
      <c r="D169" s="18"/>
      <c r="E169" s="18"/>
      <c r="F169" s="18"/>
      <c r="G169" s="18"/>
    </row>
    <row r="170" spans="1:7">
      <c r="A170" s="13" t="s">
        <v>84</v>
      </c>
      <c r="B170" s="16">
        <f t="shared" ref="B170:G170" si="50">B12+B94</f>
        <v>355415471.44999999</v>
      </c>
      <c r="C170" s="16">
        <f t="shared" si="50"/>
        <v>1346790409.0700002</v>
      </c>
      <c r="D170" s="16">
        <f t="shared" si="50"/>
        <v>1702205880.52</v>
      </c>
      <c r="E170" s="16">
        <f>E12+E94</f>
        <v>691395980.74000001</v>
      </c>
      <c r="F170" s="16">
        <f t="shared" si="50"/>
        <v>638921171.43000007</v>
      </c>
      <c r="G170" s="16">
        <f t="shared" si="50"/>
        <v>1010809899.78</v>
      </c>
    </row>
    <row r="171" spans="1:7">
      <c r="A171" s="14"/>
      <c r="B171" s="19"/>
      <c r="C171" s="19"/>
      <c r="D171" s="19"/>
      <c r="E171" s="19"/>
      <c r="F171" s="19"/>
      <c r="G171" s="19"/>
    </row>
  </sheetData>
  <mergeCells count="12">
    <mergeCell ref="A8:G8"/>
    <mergeCell ref="A2:C2"/>
    <mergeCell ref="A4:G4"/>
    <mergeCell ref="A5:G5"/>
    <mergeCell ref="A6:G6"/>
    <mergeCell ref="A7:G7"/>
    <mergeCell ref="A9:A10"/>
    <mergeCell ref="B9:F9"/>
    <mergeCell ref="G9:G10"/>
    <mergeCell ref="A89:A90"/>
    <mergeCell ref="B89:F89"/>
    <mergeCell ref="G89:G90"/>
  </mergeCells>
  <dataValidations count="1">
    <dataValidation type="decimal" allowBlank="1" showInputMessage="1" showErrorMessage="1" sqref="B91:G170 B12:G88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1" fitToHeight="2" orientation="portrait" r:id="rId1"/>
  <rowBreaks count="1" manualBreakCount="1">
    <brk id="87" max="16383" man="1"/>
  </rowBreaks>
  <ignoredErrors>
    <ignoredError sqref="D14 C41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6145" r:id="rId4">
          <objectPr defaultSize="0" autoPict="0" r:id="rId5">
            <anchor moveWithCells="1">
              <from>
                <xdr:col>0</xdr:col>
                <xdr:colOff>142875</xdr:colOff>
                <xdr:row>0</xdr:row>
                <xdr:rowOff>123825</xdr:rowOff>
              </from>
              <to>
                <xdr:col>0</xdr:col>
                <xdr:colOff>3914775</xdr:colOff>
                <xdr:row>2</xdr:row>
                <xdr:rowOff>28575</xdr:rowOff>
              </to>
            </anchor>
          </objectPr>
        </oleObject>
      </mc:Choice>
      <mc:Fallback>
        <oleObject progId="CorelDraw.Graphic.20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(6a) OBJETO DEL GASTO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Bell</cp:lastModifiedBy>
  <cp:lastPrinted>2026-07-10T22:34:29Z</cp:lastPrinted>
  <dcterms:created xsi:type="dcterms:W3CDTF">2018-07-04T15:46:54Z</dcterms:created>
  <dcterms:modified xsi:type="dcterms:W3CDTF">2026-07-22T19:47:21Z</dcterms:modified>
</cp:coreProperties>
</file>