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TRIMESTRE 2025\ARMONIZACION CONTABLE 1E TR 2025\"/>
    </mc:Choice>
  </mc:AlternateContent>
  <xr:revisionPtr revIDLastSave="0" documentId="8_{A6E2E2A2-DBAE-42AA-A7F2-6228C2BDB3D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19" i="9" s="1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13" i="9"/>
  <c r="H24" i="9" l="1"/>
  <c r="H15" i="9"/>
  <c r="H12" i="9" s="1"/>
  <c r="G36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<sst xmlns="http://schemas.openxmlformats.org/spreadsheetml/2006/main" count="37" uniqueCount="27">
  <si>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</si>
  <si>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</si>
  <si>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</si>
  <si>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</si>
  <si>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</si>
  <si>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</si>
  <si>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</si>
  <si>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</si>
  <si>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</si>
  <si>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</si>
  <si>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</si>
  <si>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</si>
  <si>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</si>
  <si>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</si>
  <si>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</si>
  <si>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</si>
  <si>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</si>
  <si>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</si>
  <si>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</si>
  <si>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</si>
  <si>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</si>
  <si>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</si>
  <si>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</si>
  <si>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</si>
  <si>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</si>
  <si>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CAMINOS BIENESTAR</t>
  </si>
  <si>
    <t>Del 1° de Enero al 31 de Marzo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</si>
</sst>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1371600</xdr:colOff>
      <xdr:row>1</xdr:row>
      <xdr:rowOff>28576</xdr:rowOff>
    </xdr:from>
    <xdr:to>
      <xdr:col>7</xdr:col>
      <xdr:colOff>1504950</xdr:colOff>
      <xdr:row>2</xdr:row>
      <xdr:rowOff>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2011025" y="257176"/>
          <a:ext cx="325755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zoomScaleNormal="100" workbookViewId="0">
      <selection activeCell="F18" sqref="F18"/>
    </sheetView>
  </sheetViews>
  <sheetFormatPr baseColWidth="10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1</v>
      </c>
    </row>
    <row r="2" spans="1:8" s="11" customFormat="1" ht="61.15" customHeight="1">
      <c r="B2" s="21"/>
      <c r="C2" s="21"/>
      <c r="D2" s="21"/>
      <c r="E2" s="21"/>
      <c r="F2" s="12"/>
      <c r="G2" s="12"/>
      <c r="H2" s="1"/>
    </row>
    <row r="4" spans="1:8" ht="15">
      <c r="B4" s="22" t="s">
        <v>25</v>
      </c>
      <c r="C4" s="23"/>
      <c r="D4" s="23"/>
      <c r="E4" s="23"/>
      <c r="F4" s="23"/>
      <c r="G4" s="23"/>
      <c r="H4" s="24"/>
    </row>
    <row r="5" spans="1:8" ht="15">
      <c r="B5" s="25" t="s">
        <v>2</v>
      </c>
      <c r="C5" s="26"/>
      <c r="D5" s="26"/>
      <c r="E5" s="26"/>
      <c r="F5" s="26"/>
      <c r="G5" s="26"/>
      <c r="H5" s="27"/>
    </row>
    <row r="6" spans="1:8" ht="15">
      <c r="B6" s="28" t="s">
        <v>9</v>
      </c>
      <c r="C6" s="29"/>
      <c r="D6" s="29"/>
      <c r="E6" s="29"/>
      <c r="F6" s="29"/>
      <c r="G6" s="29"/>
      <c r="H6" s="30"/>
    </row>
    <row r="7" spans="1:8" ht="15">
      <c r="B7" s="31" t="s">
        <v>26</v>
      </c>
      <c r="C7" s="31"/>
      <c r="D7" s="31"/>
      <c r="E7" s="31"/>
      <c r="F7" s="31"/>
      <c r="G7" s="31"/>
      <c r="H7" s="31"/>
    </row>
    <row r="8" spans="1:8" ht="15">
      <c r="B8" s="32" t="s">
        <v>0</v>
      </c>
      <c r="C8" s="33"/>
      <c r="D8" s="33"/>
      <c r="E8" s="33"/>
      <c r="F8" s="33"/>
      <c r="G8" s="33"/>
      <c r="H8" s="34"/>
    </row>
    <row r="9" spans="1:8" ht="14.45" customHeight="1">
      <c r="B9" s="19" t="s">
        <v>3</v>
      </c>
      <c r="C9" s="20" t="s">
        <v>23</v>
      </c>
      <c r="D9" s="20"/>
      <c r="E9" s="20"/>
      <c r="F9" s="20"/>
      <c r="G9" s="20"/>
      <c r="H9" s="19" t="s">
        <v>4</v>
      </c>
    </row>
    <row r="10" spans="1:8" ht="30">
      <c r="B10" s="19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19"/>
    </row>
    <row r="11" spans="1:8" ht="15">
      <c r="B11" s="9"/>
      <c r="C11" s="9"/>
      <c r="D11" s="9"/>
      <c r="E11" s="9"/>
      <c r="F11" s="9"/>
      <c r="G11" s="9"/>
      <c r="H11" s="9"/>
    </row>
    <row r="12" spans="1:8" s="10" customFormat="1" ht="15">
      <c r="B12" s="4" t="s">
        <v>10</v>
      </c>
      <c r="C12" s="13">
        <f>SUM(C13,C14,C15,C18,C19,C22)</f>
        <v>302234907.58999997</v>
      </c>
      <c r="D12" s="13">
        <f t="shared" ref="D12:G12" si="0">SUM(D13,D14,D15,D18,D19,D22)</f>
        <v>0</v>
      </c>
      <c r="E12" s="13">
        <f t="shared" si="0"/>
        <v>302234907.58999997</v>
      </c>
      <c r="F12" s="13">
        <f t="shared" si="0"/>
        <v>62487054.399999999</v>
      </c>
      <c r="G12" s="13">
        <f t="shared" si="0"/>
        <v>53022012.740000002</v>
      </c>
      <c r="H12" s="13">
        <f>SUM(H13,H14,H15,H18,H19,H22)</f>
        <v>239747853.18999997</v>
      </c>
    </row>
    <row r="13" spans="1:8" s="10" customFormat="1">
      <c r="B13" s="6" t="s">
        <v>11</v>
      </c>
      <c r="C13" s="14">
        <v>302234907.58999997</v>
      </c>
      <c r="D13" s="14">
        <f>+E13-C13</f>
        <v>0</v>
      </c>
      <c r="E13" s="14">
        <v>302234907.58999997</v>
      </c>
      <c r="F13" s="14">
        <v>62487054.399999999</v>
      </c>
      <c r="G13" s="14">
        <v>53022012.740000002</v>
      </c>
      <c r="H13" s="14">
        <f>E13-F13</f>
        <v>239747853.18999997</v>
      </c>
    </row>
    <row r="14" spans="1:8" s="10" customFormat="1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28.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ht="15">
      <c r="B23" s="3"/>
      <c r="C23" s="15"/>
      <c r="D23" s="15"/>
      <c r="E23" s="15"/>
      <c r="F23" s="15"/>
      <c r="G23" s="15"/>
      <c r="H23" s="15"/>
    </row>
    <row r="24" spans="2:8" s="10" customFormat="1" ht="1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28.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>
      <c r="B35" s="5"/>
      <c r="C35" s="16"/>
      <c r="D35" s="16"/>
      <c r="E35" s="16"/>
      <c r="F35" s="16"/>
      <c r="G35" s="16"/>
      <c r="H35" s="16"/>
    </row>
    <row r="36" spans="2:8" s="10" customFormat="1" ht="15">
      <c r="B36" s="4" t="s">
        <v>22</v>
      </c>
      <c r="C36" s="13">
        <f t="shared" ref="C36:H36" si="6">C24+C12</f>
        <v>302234907.58999997</v>
      </c>
      <c r="D36" s="13">
        <f t="shared" si="6"/>
        <v>0</v>
      </c>
      <c r="E36" s="13">
        <f t="shared" si="6"/>
        <v>302234907.58999997</v>
      </c>
      <c r="F36" s="13">
        <f t="shared" si="6"/>
        <v>62487054.399999999</v>
      </c>
      <c r="G36" s="13">
        <f t="shared" si="6"/>
        <v>53022012.740000002</v>
      </c>
      <c r="H36" s="13">
        <f t="shared" si="6"/>
        <v>239747853.18999997</v>
      </c>
    </row>
    <row r="37" spans="2:8" s="10" customFormat="1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G15 C19:G19 C23:G24 C27:G27 C31:G31 C35:H36 H32:H34 H14 H13 D13" unlockedFormula="1"/>
    <ignoredError sqref="H15 H19 H16:H18 H23:H24 H20:H22 H27 H25:H26 H31 H28:H30" formula="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cpbel</cp:lastModifiedBy>
  <cp:lastPrinted>2023-07-07T01:03:04Z</cp:lastPrinted>
  <dcterms:created xsi:type="dcterms:W3CDTF">2018-07-04T15:46:54Z</dcterms:created>
  <dcterms:modified xsi:type="dcterms:W3CDTF">2025-04-29T05:22:38Z</dcterms:modified>
</cp:coreProperties>
</file>