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TRIMESTRE 2025\ARMONIZACION CONTABLE 1E TR 2025\"/>
    </mc:Choice>
  </mc:AlternateContent>
  <xr:revisionPtr revIDLastSave="0" documentId="8_{50DC7BC5-9044-4367-89EB-0CAB1D3F817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6" l="1"/>
  <c r="C57" i="6"/>
  <c r="C51" i="6" s="1"/>
  <c r="C52" i="6"/>
  <c r="D51" i="6"/>
  <c r="F61" i="6" l="1"/>
  <c r="E61" i="6"/>
  <c r="B61" i="6"/>
  <c r="D168" i="6"/>
  <c r="D167" i="6"/>
  <c r="D166" i="6"/>
  <c r="D165" i="6"/>
  <c r="D164" i="6"/>
  <c r="D163" i="6"/>
  <c r="D162" i="6"/>
  <c r="D160" i="6"/>
  <c r="D159" i="6"/>
  <c r="D158" i="6"/>
  <c r="D156" i="6"/>
  <c r="D155" i="6"/>
  <c r="D154" i="6"/>
  <c r="D153" i="6"/>
  <c r="D152" i="6"/>
  <c r="D151" i="6"/>
  <c r="D150" i="6"/>
  <c r="D149" i="6"/>
  <c r="D147" i="6"/>
  <c r="D146" i="6"/>
  <c r="D145" i="6"/>
  <c r="D143" i="6"/>
  <c r="D142" i="6"/>
  <c r="D141" i="6"/>
  <c r="D139" i="6"/>
  <c r="D138" i="6"/>
  <c r="D137" i="6"/>
  <c r="D136" i="6"/>
  <c r="D135" i="6"/>
  <c r="D133" i="6"/>
  <c r="D132" i="6"/>
  <c r="D131" i="6"/>
  <c r="D130" i="6"/>
  <c r="D129" i="6"/>
  <c r="D128" i="6"/>
  <c r="D127" i="6"/>
  <c r="D126" i="6"/>
  <c r="D125" i="6"/>
  <c r="D123" i="6"/>
  <c r="D122" i="6"/>
  <c r="D121" i="6"/>
  <c r="D120" i="6"/>
  <c r="D119" i="6"/>
  <c r="D118" i="6"/>
  <c r="D117" i="6"/>
  <c r="D116" i="6"/>
  <c r="D115" i="6"/>
  <c r="D113" i="6"/>
  <c r="D112" i="6"/>
  <c r="D111" i="6"/>
  <c r="D110" i="6"/>
  <c r="D109" i="6"/>
  <c r="D108" i="6"/>
  <c r="D107" i="6"/>
  <c r="D106" i="6"/>
  <c r="D105" i="6"/>
  <c r="D103" i="6"/>
  <c r="D102" i="6"/>
  <c r="D101" i="6"/>
  <c r="D100" i="6"/>
  <c r="D99" i="6"/>
  <c r="D98" i="6"/>
  <c r="D97" i="6"/>
  <c r="D85" i="6"/>
  <c r="D84" i="6"/>
  <c r="D83" i="6"/>
  <c r="D82" i="6"/>
  <c r="D81" i="6"/>
  <c r="D80" i="6"/>
  <c r="D79" i="6"/>
  <c r="D77" i="6"/>
  <c r="D76" i="6"/>
  <c r="D75" i="6"/>
  <c r="D73" i="6"/>
  <c r="D72" i="6"/>
  <c r="D71" i="6"/>
  <c r="D70" i="6"/>
  <c r="D69" i="6"/>
  <c r="D68" i="6"/>
  <c r="D67" i="6"/>
  <c r="D66" i="6"/>
  <c r="D65" i="6"/>
  <c r="D64" i="6"/>
  <c r="D63" i="6"/>
  <c r="D60" i="6"/>
  <c r="D59" i="6"/>
  <c r="D58" i="6"/>
  <c r="D56" i="6"/>
  <c r="D55" i="6"/>
  <c r="D54" i="6"/>
  <c r="D53" i="6"/>
  <c r="D50" i="6"/>
  <c r="D49" i="6"/>
  <c r="D48" i="6"/>
  <c r="D47" i="6"/>
  <c r="D46" i="6"/>
  <c r="D45" i="6"/>
  <c r="D44" i="6"/>
  <c r="D43" i="6"/>
  <c r="D40" i="6"/>
  <c r="D39" i="6"/>
  <c r="D38" i="6"/>
  <c r="D37" i="6"/>
  <c r="D36" i="6"/>
  <c r="D35" i="6"/>
  <c r="D34" i="6"/>
  <c r="D33" i="6"/>
  <c r="D32" i="6"/>
  <c r="D30" i="6"/>
  <c r="D29" i="6"/>
  <c r="D28" i="6"/>
  <c r="D27" i="6"/>
  <c r="D26" i="6"/>
  <c r="D25" i="6"/>
  <c r="D24" i="6"/>
  <c r="D23" i="6"/>
  <c r="D22" i="6"/>
  <c r="D20" i="6"/>
  <c r="D19" i="6"/>
  <c r="D18" i="6"/>
  <c r="D17" i="6"/>
  <c r="D16" i="6"/>
  <c r="D15" i="6"/>
  <c r="D14" i="6"/>
  <c r="B13" i="6" l="1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1" i="6" s="1"/>
  <c r="G33" i="6"/>
  <c r="G34" i="6"/>
  <c r="G35" i="6"/>
  <c r="G36" i="6"/>
  <c r="G37" i="6"/>
  <c r="G38" i="6"/>
  <c r="G39" i="6"/>
  <c r="G40" i="6"/>
  <c r="B41" i="6"/>
  <c r="C41" i="6"/>
  <c r="C12" i="6" s="1"/>
  <c r="D41" i="6"/>
  <c r="E41" i="6"/>
  <c r="F41" i="6"/>
  <c r="G42" i="6"/>
  <c r="G43" i="6"/>
  <c r="G44" i="6"/>
  <c r="G45" i="6"/>
  <c r="G46" i="6"/>
  <c r="G47" i="6"/>
  <c r="G48" i="6"/>
  <c r="G49" i="6"/>
  <c r="G50" i="6"/>
  <c r="B51" i="6"/>
  <c r="E51" i="6"/>
  <c r="F51" i="6"/>
  <c r="G52" i="6"/>
  <c r="G53" i="6"/>
  <c r="G54" i="6"/>
  <c r="G55" i="6"/>
  <c r="G56" i="6"/>
  <c r="G57" i="6"/>
  <c r="G58" i="6"/>
  <c r="G59" i="6"/>
  <c r="G60" i="6"/>
  <c r="G63" i="6"/>
  <c r="G64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B94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124" i="6"/>
  <c r="G96" i="6"/>
  <c r="G78" i="6"/>
  <c r="F94" i="6"/>
  <c r="G65" i="6"/>
  <c r="G21" i="6"/>
  <c r="E94" i="6"/>
  <c r="B12" i="6"/>
  <c r="F170" i="6" l="1"/>
  <c r="G94" i="6"/>
  <c r="B170" i="6"/>
  <c r="E170" i="6"/>
  <c r="G62" i="6" l="1"/>
  <c r="G61" i="6" s="1"/>
  <c r="G12" i="6" s="1"/>
  <c r="G170" i="6" s="1"/>
  <c r="C62" i="6"/>
  <c r="C61" i="6" s="1"/>
  <c r="C170" i="6" s="1"/>
  <c r="D61" i="6"/>
  <c r="D12" i="6"/>
  <c r="D170" i="6" s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<sst xmlns="http://schemas.openxmlformats.org/spreadsheetml/2006/main" count="170" uniqueCount="89">
  <si>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</si>
  <si>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</si>
  <si>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</si>
  <si>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</si>
  <si>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</si>
  <si>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</si>
  <si>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</si>
  <si>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</si>
  <si>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</si>
  <si>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</si>
  <si>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</si>
  <si>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</si>
  <si>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</si>
  <si>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</si>
  <si>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</si>
  <si>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</si>
  <si>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</si>
  <si>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</si>
  <si>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</si>
  <si>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</si>
  <si>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</si>
  <si>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</si>
  <si>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</si>
  <si>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</si>
  <si>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</si>
  <si>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</si>
  <si>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</si>
  <si>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</si>
  <si>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</si>
  <si>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</si>
  <si>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</si>
  <si>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</si>
  <si>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</si>
  <si>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</si>
  <si>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</si>
  <si>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</si>
  <si>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</si>
  <si>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</si>
  <si>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</si>
  <si>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</si>
  <si>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</si>
  <si>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</si>
  <si>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</si>
  <si>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</si>
  <si>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</si>
  <si>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</si>
  <si>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</si>
  <si>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</si>
  <si>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</si>
  <si>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</si>
  <si>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</si>
  <si>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</si>
  <si>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</si>
  <si>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</si>
  <si>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</si>
  <si>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</si>
  <si>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</si>
  <si>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</si>
  <si>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</si>
  <si>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</si>
  <si>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</si>
  <si>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</si>
  <si>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</si>
  <si>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</si>
  <si>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</si>
  <si>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</si>
  <si>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</si>
  <si>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</si>
  <si>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</si>
  <si>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</si>
  <si>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</si>
  <si>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</si>
  <si>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</si>
  <si>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</si>
  <si>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</si>
  <si>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</si>
  <si>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</si>
  <si>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</si>
  <si>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</si>
  <si>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</si>
  <si>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</si>
  <si>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</si>
  <si>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</si>
  <si>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</si>
  <si>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</si>
  <si>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</si>
  <si>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</si>
  <si>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CAMINOS BIENESTAR</t>
  </si>
  <si>
    <t>Del 1°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</si>
</sst>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508000</xdr:colOff>
      <xdr:row>1</xdr:row>
      <xdr:rowOff>25400</xdr:rowOff>
    </xdr:from>
    <xdr:to>
      <xdr:col>6</xdr:col>
      <xdr:colOff>1860550</xdr:colOff>
      <xdr:row>1</xdr:row>
      <xdr:rowOff>768350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6065500" y="279400"/>
          <a:ext cx="3257550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2"/>
  <sheetViews>
    <sheetView tabSelected="1" zoomScale="75" zoomScaleNormal="75" workbookViewId="0">
      <selection activeCell="A8" sqref="A8:G8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336352184.32999998</v>
      </c>
      <c r="C12" s="17">
        <f>SUM(C13,C21,C31,C41,C51,C61,C65,C74,C78)</f>
        <v>78183311.460000008</v>
      </c>
      <c r="D12" s="17">
        <f t="shared" si="0"/>
        <v>414535495.78999996</v>
      </c>
      <c r="E12" s="17">
        <f t="shared" si="0"/>
        <v>67821673.189999998</v>
      </c>
      <c r="F12" s="17">
        <f t="shared" si="0"/>
        <v>57071076.050000004</v>
      </c>
      <c r="G12" s="17">
        <f t="shared" si="0"/>
        <v>346713822.59999996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f>+B14+C14</f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f t="shared" ref="D15:D20" si="3">+B15+C15</f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f t="shared" si="3"/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f t="shared" si="3"/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f t="shared" si="3"/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4">SUM(B22:B30)</f>
        <v>0</v>
      </c>
      <c r="C21" s="18">
        <f t="shared" si="4"/>
        <v>0</v>
      </c>
      <c r="D21" s="18">
        <f t="shared" si="4"/>
        <v>0</v>
      </c>
      <c r="E21" s="18">
        <f t="shared" si="4"/>
        <v>0</v>
      </c>
      <c r="F21" s="18">
        <f t="shared" si="4"/>
        <v>0</v>
      </c>
      <c r="G21" s="18">
        <f t="shared" si="4"/>
        <v>0</v>
      </c>
    </row>
    <row r="22" spans="1:7">
      <c r="A22" s="11" t="s">
        <v>19</v>
      </c>
      <c r="B22" s="18">
        <v>0</v>
      </c>
      <c r="C22" s="18">
        <v>0</v>
      </c>
      <c r="D22" s="18">
        <f t="shared" ref="D22:D30" si="5">+B22+C22</f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f t="shared" si="5"/>
        <v>0</v>
      </c>
      <c r="E23" s="18">
        <v>0</v>
      </c>
      <c r="F23" s="18">
        <v>0</v>
      </c>
      <c r="G23" s="18">
        <f t="shared" ref="G23:G30" si="6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f t="shared" si="5"/>
        <v>0</v>
      </c>
      <c r="E24" s="18">
        <v>0</v>
      </c>
      <c r="F24" s="18">
        <v>0</v>
      </c>
      <c r="G24" s="18">
        <f t="shared" si="6"/>
        <v>0</v>
      </c>
    </row>
    <row r="25" spans="1:7">
      <c r="A25" s="11" t="s">
        <v>22</v>
      </c>
      <c r="B25" s="18">
        <v>0</v>
      </c>
      <c r="C25" s="18">
        <v>0</v>
      </c>
      <c r="D25" s="18">
        <f t="shared" si="5"/>
        <v>0</v>
      </c>
      <c r="E25" s="18">
        <v>0</v>
      </c>
      <c r="F25" s="18">
        <v>0</v>
      </c>
      <c r="G25" s="18">
        <f t="shared" si="6"/>
        <v>0</v>
      </c>
    </row>
    <row r="26" spans="1:7">
      <c r="A26" s="11" t="s">
        <v>23</v>
      </c>
      <c r="B26" s="18">
        <v>0</v>
      </c>
      <c r="C26" s="18">
        <v>0</v>
      </c>
      <c r="D26" s="18">
        <f t="shared" si="5"/>
        <v>0</v>
      </c>
      <c r="E26" s="18">
        <v>0</v>
      </c>
      <c r="F26" s="18">
        <v>0</v>
      </c>
      <c r="G26" s="18">
        <f t="shared" si="6"/>
        <v>0</v>
      </c>
    </row>
    <row r="27" spans="1:7">
      <c r="A27" s="11" t="s">
        <v>24</v>
      </c>
      <c r="B27" s="18">
        <v>0</v>
      </c>
      <c r="C27" s="18">
        <v>0</v>
      </c>
      <c r="D27" s="18">
        <f t="shared" si="5"/>
        <v>0</v>
      </c>
      <c r="E27" s="18">
        <v>0</v>
      </c>
      <c r="F27" s="18">
        <v>0</v>
      </c>
      <c r="G27" s="18">
        <f t="shared" si="6"/>
        <v>0</v>
      </c>
    </row>
    <row r="28" spans="1:7">
      <c r="A28" s="11" t="s">
        <v>25</v>
      </c>
      <c r="B28" s="18">
        <v>0</v>
      </c>
      <c r="C28" s="18">
        <v>0</v>
      </c>
      <c r="D28" s="18">
        <f t="shared" si="5"/>
        <v>0</v>
      </c>
      <c r="E28" s="18">
        <v>0</v>
      </c>
      <c r="F28" s="18">
        <v>0</v>
      </c>
      <c r="G28" s="18">
        <f t="shared" si="6"/>
        <v>0</v>
      </c>
    </row>
    <row r="29" spans="1:7">
      <c r="A29" s="11" t="s">
        <v>26</v>
      </c>
      <c r="B29" s="18">
        <v>0</v>
      </c>
      <c r="C29" s="18">
        <v>0</v>
      </c>
      <c r="D29" s="18">
        <f t="shared" si="5"/>
        <v>0</v>
      </c>
      <c r="E29" s="18">
        <v>0</v>
      </c>
      <c r="F29" s="18">
        <v>0</v>
      </c>
      <c r="G29" s="18">
        <f t="shared" si="6"/>
        <v>0</v>
      </c>
    </row>
    <row r="30" spans="1:7">
      <c r="A30" s="11" t="s">
        <v>27</v>
      </c>
      <c r="B30" s="18">
        <v>0</v>
      </c>
      <c r="C30" s="18">
        <v>0</v>
      </c>
      <c r="D30" s="18">
        <f t="shared" si="5"/>
        <v>0</v>
      </c>
      <c r="E30" s="18">
        <v>0</v>
      </c>
      <c r="F30" s="18">
        <v>0</v>
      </c>
      <c r="G30" s="18">
        <f t="shared" si="6"/>
        <v>0</v>
      </c>
    </row>
    <row r="31" spans="1:7">
      <c r="A31" s="16" t="s">
        <v>28</v>
      </c>
      <c r="B31" s="18">
        <f t="shared" ref="B31:G31" si="7">SUM(B32:B40)</f>
        <v>0</v>
      </c>
      <c r="C31" s="18">
        <f t="shared" si="7"/>
        <v>0</v>
      </c>
      <c r="D31" s="18">
        <f t="shared" si="7"/>
        <v>0</v>
      </c>
      <c r="E31" s="18">
        <f t="shared" si="7"/>
        <v>0</v>
      </c>
      <c r="F31" s="18">
        <f t="shared" si="7"/>
        <v>0</v>
      </c>
      <c r="G31" s="18">
        <f t="shared" si="7"/>
        <v>0</v>
      </c>
    </row>
    <row r="32" spans="1:7">
      <c r="A32" s="11" t="s">
        <v>29</v>
      </c>
      <c r="B32" s="18">
        <v>0</v>
      </c>
      <c r="C32" s="18">
        <v>0</v>
      </c>
      <c r="D32" s="18">
        <f t="shared" ref="D32:D40" si="8">+B32+C32</f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f t="shared" si="8"/>
        <v>0</v>
      </c>
      <c r="E33" s="18">
        <v>0</v>
      </c>
      <c r="F33" s="18">
        <v>0</v>
      </c>
      <c r="G33" s="18">
        <f t="shared" ref="G33:G40" si="9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f t="shared" si="8"/>
        <v>0</v>
      </c>
      <c r="E34" s="18">
        <v>0</v>
      </c>
      <c r="F34" s="18">
        <v>0</v>
      </c>
      <c r="G34" s="18">
        <f t="shared" si="9"/>
        <v>0</v>
      </c>
    </row>
    <row r="35" spans="1:7">
      <c r="A35" s="11" t="s">
        <v>32</v>
      </c>
      <c r="B35" s="18">
        <v>0</v>
      </c>
      <c r="C35" s="18">
        <v>0</v>
      </c>
      <c r="D35" s="18">
        <f t="shared" si="8"/>
        <v>0</v>
      </c>
      <c r="E35" s="18">
        <v>0</v>
      </c>
      <c r="F35" s="18">
        <v>0</v>
      </c>
      <c r="G35" s="18">
        <f t="shared" si="9"/>
        <v>0</v>
      </c>
    </row>
    <row r="36" spans="1:7">
      <c r="A36" s="11" t="s">
        <v>33</v>
      </c>
      <c r="B36" s="18">
        <v>0</v>
      </c>
      <c r="C36" s="18">
        <v>0</v>
      </c>
      <c r="D36" s="18">
        <f t="shared" si="8"/>
        <v>0</v>
      </c>
      <c r="E36" s="18">
        <v>0</v>
      </c>
      <c r="F36" s="18">
        <v>0</v>
      </c>
      <c r="G36" s="18">
        <f t="shared" si="9"/>
        <v>0</v>
      </c>
    </row>
    <row r="37" spans="1:7">
      <c r="A37" s="11" t="s">
        <v>34</v>
      </c>
      <c r="B37" s="18">
        <v>0</v>
      </c>
      <c r="C37" s="18">
        <v>0</v>
      </c>
      <c r="D37" s="18">
        <f t="shared" si="8"/>
        <v>0</v>
      </c>
      <c r="E37" s="18">
        <v>0</v>
      </c>
      <c r="F37" s="18">
        <v>0</v>
      </c>
      <c r="G37" s="18">
        <f t="shared" si="9"/>
        <v>0</v>
      </c>
    </row>
    <row r="38" spans="1:7">
      <c r="A38" s="11" t="s">
        <v>35</v>
      </c>
      <c r="B38" s="18">
        <v>0</v>
      </c>
      <c r="C38" s="18">
        <v>0</v>
      </c>
      <c r="D38" s="18">
        <f t="shared" si="8"/>
        <v>0</v>
      </c>
      <c r="E38" s="18">
        <v>0</v>
      </c>
      <c r="F38" s="18">
        <v>0</v>
      </c>
      <c r="G38" s="18">
        <f t="shared" si="9"/>
        <v>0</v>
      </c>
    </row>
    <row r="39" spans="1:7">
      <c r="A39" s="11" t="s">
        <v>36</v>
      </c>
      <c r="B39" s="18">
        <v>0</v>
      </c>
      <c r="C39" s="18">
        <v>0</v>
      </c>
      <c r="D39" s="18">
        <f t="shared" si="8"/>
        <v>0</v>
      </c>
      <c r="E39" s="18">
        <v>0</v>
      </c>
      <c r="F39" s="18">
        <v>0</v>
      </c>
      <c r="G39" s="18">
        <f t="shared" si="9"/>
        <v>0</v>
      </c>
    </row>
    <row r="40" spans="1:7">
      <c r="A40" s="11" t="s">
        <v>37</v>
      </c>
      <c r="B40" s="18">
        <v>0</v>
      </c>
      <c r="C40" s="18">
        <v>0</v>
      </c>
      <c r="D40" s="18">
        <f t="shared" si="8"/>
        <v>0</v>
      </c>
      <c r="E40" s="18">
        <v>0</v>
      </c>
      <c r="F40" s="18">
        <v>0</v>
      </c>
      <c r="G40" s="18">
        <f t="shared" si="9"/>
        <v>0</v>
      </c>
    </row>
    <row r="41" spans="1:7">
      <c r="A41" s="16" t="s">
        <v>38</v>
      </c>
      <c r="B41" s="18">
        <f t="shared" ref="B41:G41" si="10">SUM(B42:B50)</f>
        <v>336352184.32999998</v>
      </c>
      <c r="C41" s="18">
        <f t="shared" si="10"/>
        <v>11598289.25</v>
      </c>
      <c r="D41" s="18">
        <f t="shared" si="10"/>
        <v>347950473.57999998</v>
      </c>
      <c r="E41" s="18">
        <f t="shared" si="10"/>
        <v>67683038.420000002</v>
      </c>
      <c r="F41" s="18">
        <f t="shared" si="10"/>
        <v>56932441.280000001</v>
      </c>
      <c r="G41" s="18">
        <f t="shared" si="10"/>
        <v>280267435.15999997</v>
      </c>
    </row>
    <row r="42" spans="1:7">
      <c r="A42" s="11" t="s">
        <v>39</v>
      </c>
      <c r="B42" s="18">
        <v>336352184.32999998</v>
      </c>
      <c r="C42" s="18">
        <f>D42-B42</f>
        <v>11598289.25</v>
      </c>
      <c r="D42" s="18">
        <v>347950473.57999998</v>
      </c>
      <c r="E42" s="18">
        <v>67683038.420000002</v>
      </c>
      <c r="F42" s="18">
        <v>56932441.280000001</v>
      </c>
      <c r="G42" s="18">
        <f>D42-E42</f>
        <v>280267435.15999997</v>
      </c>
    </row>
    <row r="43" spans="1:7">
      <c r="A43" s="11" t="s">
        <v>40</v>
      </c>
      <c r="B43" s="18">
        <v>0</v>
      </c>
      <c r="C43" s="18">
        <v>0</v>
      </c>
      <c r="D43" s="18">
        <f t="shared" ref="D43:D50" si="11">+B43+C43</f>
        <v>0</v>
      </c>
      <c r="E43" s="18">
        <v>0</v>
      </c>
      <c r="F43" s="18">
        <v>0</v>
      </c>
      <c r="G43" s="18">
        <f t="shared" ref="G43:G50" si="12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f t="shared" si="11"/>
        <v>0</v>
      </c>
      <c r="E44" s="18">
        <v>0</v>
      </c>
      <c r="F44" s="18">
        <v>0</v>
      </c>
      <c r="G44" s="18">
        <f t="shared" si="12"/>
        <v>0</v>
      </c>
    </row>
    <row r="45" spans="1:7">
      <c r="A45" s="11" t="s">
        <v>42</v>
      </c>
      <c r="B45" s="18">
        <v>0</v>
      </c>
      <c r="C45" s="18">
        <v>0</v>
      </c>
      <c r="D45" s="18">
        <f t="shared" si="11"/>
        <v>0</v>
      </c>
      <c r="E45" s="18">
        <v>0</v>
      </c>
      <c r="F45" s="18">
        <v>0</v>
      </c>
      <c r="G45" s="18">
        <f t="shared" si="12"/>
        <v>0</v>
      </c>
    </row>
    <row r="46" spans="1:7">
      <c r="A46" s="11" t="s">
        <v>43</v>
      </c>
      <c r="B46" s="18">
        <v>0</v>
      </c>
      <c r="C46" s="18">
        <v>0</v>
      </c>
      <c r="D46" s="18">
        <f t="shared" si="11"/>
        <v>0</v>
      </c>
      <c r="E46" s="18">
        <v>0</v>
      </c>
      <c r="F46" s="18">
        <v>0</v>
      </c>
      <c r="G46" s="18">
        <f t="shared" si="12"/>
        <v>0</v>
      </c>
    </row>
    <row r="47" spans="1:7">
      <c r="A47" s="11" t="s">
        <v>44</v>
      </c>
      <c r="B47" s="18">
        <v>0</v>
      </c>
      <c r="C47" s="18">
        <v>0</v>
      </c>
      <c r="D47" s="18">
        <f t="shared" si="11"/>
        <v>0</v>
      </c>
      <c r="E47" s="18">
        <v>0</v>
      </c>
      <c r="F47" s="18">
        <v>0</v>
      </c>
      <c r="G47" s="18">
        <f t="shared" si="12"/>
        <v>0</v>
      </c>
    </row>
    <row r="48" spans="1:7">
      <c r="A48" s="11" t="s">
        <v>45</v>
      </c>
      <c r="B48" s="18">
        <v>0</v>
      </c>
      <c r="C48" s="18">
        <v>0</v>
      </c>
      <c r="D48" s="18">
        <f t="shared" si="11"/>
        <v>0</v>
      </c>
      <c r="E48" s="18">
        <v>0</v>
      </c>
      <c r="F48" s="18">
        <v>0</v>
      </c>
      <c r="G48" s="18">
        <f t="shared" si="12"/>
        <v>0</v>
      </c>
    </row>
    <row r="49" spans="1:7">
      <c r="A49" s="11" t="s">
        <v>46</v>
      </c>
      <c r="B49" s="18">
        <v>0</v>
      </c>
      <c r="C49" s="18">
        <v>0</v>
      </c>
      <c r="D49" s="18">
        <f t="shared" si="11"/>
        <v>0</v>
      </c>
      <c r="E49" s="18">
        <v>0</v>
      </c>
      <c r="F49" s="18">
        <v>0</v>
      </c>
      <c r="G49" s="18">
        <f t="shared" si="12"/>
        <v>0</v>
      </c>
    </row>
    <row r="50" spans="1:7">
      <c r="A50" s="11" t="s">
        <v>47</v>
      </c>
      <c r="B50" s="18">
        <v>0</v>
      </c>
      <c r="C50" s="18">
        <v>0</v>
      </c>
      <c r="D50" s="18">
        <f t="shared" si="11"/>
        <v>0</v>
      </c>
      <c r="E50" s="18">
        <v>0</v>
      </c>
      <c r="F50" s="18">
        <v>0</v>
      </c>
      <c r="G50" s="18">
        <f t="shared" si="12"/>
        <v>0</v>
      </c>
    </row>
    <row r="51" spans="1:7">
      <c r="A51" s="16" t="s">
        <v>48</v>
      </c>
      <c r="B51" s="18">
        <f t="shared" ref="B51:G51" si="13">SUM(B52:B60)</f>
        <v>0</v>
      </c>
      <c r="C51" s="18">
        <f t="shared" si="13"/>
        <v>142376.51</v>
      </c>
      <c r="D51" s="18">
        <f t="shared" si="13"/>
        <v>142376.51</v>
      </c>
      <c r="E51" s="18">
        <f t="shared" si="13"/>
        <v>138634.76999999999</v>
      </c>
      <c r="F51" s="18">
        <f t="shared" si="13"/>
        <v>138634.76999999999</v>
      </c>
      <c r="G51" s="18">
        <f t="shared" si="13"/>
        <v>3741.7400000000052</v>
      </c>
    </row>
    <row r="52" spans="1:7">
      <c r="A52" s="11" t="s">
        <v>49</v>
      </c>
      <c r="B52" s="18">
        <v>0</v>
      </c>
      <c r="C52" s="18">
        <f>D52-B52</f>
        <v>132185.91</v>
      </c>
      <c r="D52" s="18">
        <v>132185.91</v>
      </c>
      <c r="E52" s="18">
        <v>128444.17</v>
      </c>
      <c r="F52" s="18">
        <v>128444.17</v>
      </c>
      <c r="G52" s="18">
        <f>D52-E52</f>
        <v>3741.7400000000052</v>
      </c>
    </row>
    <row r="53" spans="1:7">
      <c r="A53" s="11" t="s">
        <v>50</v>
      </c>
      <c r="B53" s="18">
        <v>0</v>
      </c>
      <c r="C53" s="18">
        <v>0</v>
      </c>
      <c r="D53" s="18">
        <f t="shared" ref="D53:D73" si="14">+B53+C53</f>
        <v>0</v>
      </c>
      <c r="E53" s="18">
        <v>0</v>
      </c>
      <c r="F53" s="18">
        <v>0</v>
      </c>
      <c r="G53" s="18">
        <f t="shared" ref="G53:G60" si="15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f t="shared" si="14"/>
        <v>0</v>
      </c>
      <c r="E54" s="18">
        <v>0</v>
      </c>
      <c r="F54" s="18">
        <v>0</v>
      </c>
      <c r="G54" s="18">
        <f t="shared" si="15"/>
        <v>0</v>
      </c>
    </row>
    <row r="55" spans="1:7">
      <c r="A55" s="11" t="s">
        <v>52</v>
      </c>
      <c r="B55" s="18">
        <v>0</v>
      </c>
      <c r="C55" s="18">
        <v>0</v>
      </c>
      <c r="D55" s="18">
        <f t="shared" si="14"/>
        <v>0</v>
      </c>
      <c r="E55" s="18">
        <v>0</v>
      </c>
      <c r="F55" s="18">
        <v>0</v>
      </c>
      <c r="G55" s="18">
        <f t="shared" si="15"/>
        <v>0</v>
      </c>
    </row>
    <row r="56" spans="1:7">
      <c r="A56" s="11" t="s">
        <v>53</v>
      </c>
      <c r="B56" s="18">
        <v>0</v>
      </c>
      <c r="C56" s="18">
        <v>0</v>
      </c>
      <c r="D56" s="18">
        <f t="shared" si="14"/>
        <v>0</v>
      </c>
      <c r="E56" s="18">
        <v>0</v>
      </c>
      <c r="F56" s="18">
        <v>0</v>
      </c>
      <c r="G56" s="18">
        <f t="shared" si="15"/>
        <v>0</v>
      </c>
    </row>
    <row r="57" spans="1:7">
      <c r="A57" s="11" t="s">
        <v>54</v>
      </c>
      <c r="B57" s="18">
        <v>0</v>
      </c>
      <c r="C57" s="18">
        <f>D57-B57</f>
        <v>10190.6</v>
      </c>
      <c r="D57" s="18">
        <v>10190.6</v>
      </c>
      <c r="E57" s="18">
        <v>10190.6</v>
      </c>
      <c r="F57" s="18">
        <v>10190.6</v>
      </c>
      <c r="G57" s="18">
        <f t="shared" si="15"/>
        <v>0</v>
      </c>
    </row>
    <row r="58" spans="1:7">
      <c r="A58" s="11" t="s">
        <v>55</v>
      </c>
      <c r="B58" s="18">
        <v>0</v>
      </c>
      <c r="C58" s="18">
        <v>0</v>
      </c>
      <c r="D58" s="18">
        <f t="shared" si="14"/>
        <v>0</v>
      </c>
      <c r="E58" s="18">
        <v>0</v>
      </c>
      <c r="F58" s="18">
        <v>0</v>
      </c>
      <c r="G58" s="18">
        <f t="shared" si="15"/>
        <v>0</v>
      </c>
    </row>
    <row r="59" spans="1:7">
      <c r="A59" s="11" t="s">
        <v>56</v>
      </c>
      <c r="B59" s="18">
        <v>0</v>
      </c>
      <c r="C59" s="18">
        <v>0</v>
      </c>
      <c r="D59" s="18">
        <f t="shared" si="14"/>
        <v>0</v>
      </c>
      <c r="E59" s="18">
        <v>0</v>
      </c>
      <c r="F59" s="18">
        <v>0</v>
      </c>
      <c r="G59" s="18">
        <f t="shared" si="15"/>
        <v>0</v>
      </c>
    </row>
    <row r="60" spans="1:7">
      <c r="A60" s="11" t="s">
        <v>57</v>
      </c>
      <c r="B60" s="18">
        <v>0</v>
      </c>
      <c r="C60" s="18">
        <v>0</v>
      </c>
      <c r="D60" s="18">
        <f t="shared" si="14"/>
        <v>0</v>
      </c>
      <c r="E60" s="18">
        <v>0</v>
      </c>
      <c r="F60" s="18">
        <v>0</v>
      </c>
      <c r="G60" s="18">
        <f t="shared" si="15"/>
        <v>0</v>
      </c>
    </row>
    <row r="61" spans="1:7">
      <c r="A61" s="16" t="s">
        <v>58</v>
      </c>
      <c r="B61" s="18">
        <f t="shared" ref="B61:G61" si="16">SUM(B62:B64)</f>
        <v>0</v>
      </c>
      <c r="C61" s="18">
        <f t="shared" si="16"/>
        <v>66442645.700000003</v>
      </c>
      <c r="D61" s="18">
        <f t="shared" si="16"/>
        <v>66442645.700000003</v>
      </c>
      <c r="E61" s="18">
        <f t="shared" si="16"/>
        <v>0</v>
      </c>
      <c r="F61" s="18">
        <f t="shared" si="16"/>
        <v>0</v>
      </c>
      <c r="G61" s="18">
        <f t="shared" si="16"/>
        <v>66442645.700000003</v>
      </c>
    </row>
    <row r="62" spans="1:7">
      <c r="A62" s="11" t="s">
        <v>59</v>
      </c>
      <c r="B62" s="18">
        <v>0</v>
      </c>
      <c r="C62" s="18">
        <f>+D62-B62</f>
        <v>66442645.700000003</v>
      </c>
      <c r="D62" s="18">
        <v>66442645.700000003</v>
      </c>
      <c r="E62" s="18">
        <v>0</v>
      </c>
      <c r="F62" s="18">
        <v>0</v>
      </c>
      <c r="G62" s="18">
        <f>D62-E62</f>
        <v>66442645.700000003</v>
      </c>
    </row>
    <row r="63" spans="1:7">
      <c r="A63" s="11" t="s">
        <v>60</v>
      </c>
      <c r="B63" s="18">
        <v>0</v>
      </c>
      <c r="C63" s="18">
        <v>0</v>
      </c>
      <c r="D63" s="18">
        <f t="shared" si="14"/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f t="shared" si="14"/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v>0</v>
      </c>
      <c r="C65" s="18">
        <v>0</v>
      </c>
      <c r="D65" s="18">
        <f t="shared" si="14"/>
        <v>0</v>
      </c>
      <c r="E65" s="18">
        <v>0</v>
      </c>
      <c r="F65" s="18">
        <v>0</v>
      </c>
      <c r="G65" s="18">
        <f t="shared" ref="G65" si="17">SUM(G66:G70,G72:G73)</f>
        <v>0</v>
      </c>
    </row>
    <row r="66" spans="1:7">
      <c r="A66" s="11" t="s">
        <v>63</v>
      </c>
      <c r="B66" s="18">
        <v>0</v>
      </c>
      <c r="C66" s="18">
        <v>0</v>
      </c>
      <c r="D66" s="18">
        <f t="shared" si="14"/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f t="shared" si="14"/>
        <v>0</v>
      </c>
      <c r="E67" s="18">
        <v>0</v>
      </c>
      <c r="F67" s="18">
        <v>0</v>
      </c>
      <c r="G67" s="18">
        <f t="shared" ref="G67:G73" si="18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f t="shared" si="14"/>
        <v>0</v>
      </c>
      <c r="E68" s="18">
        <v>0</v>
      </c>
      <c r="F68" s="18">
        <v>0</v>
      </c>
      <c r="G68" s="18">
        <f t="shared" si="18"/>
        <v>0</v>
      </c>
    </row>
    <row r="69" spans="1:7">
      <c r="A69" s="11" t="s">
        <v>66</v>
      </c>
      <c r="B69" s="18">
        <v>0</v>
      </c>
      <c r="C69" s="18">
        <v>0</v>
      </c>
      <c r="D69" s="18">
        <f t="shared" si="14"/>
        <v>0</v>
      </c>
      <c r="E69" s="18">
        <v>0</v>
      </c>
      <c r="F69" s="18">
        <v>0</v>
      </c>
      <c r="G69" s="18">
        <f t="shared" si="18"/>
        <v>0</v>
      </c>
    </row>
    <row r="70" spans="1:7">
      <c r="A70" s="11" t="s">
        <v>67</v>
      </c>
      <c r="B70" s="18">
        <v>0</v>
      </c>
      <c r="C70" s="18">
        <v>0</v>
      </c>
      <c r="D70" s="18">
        <f t="shared" si="14"/>
        <v>0</v>
      </c>
      <c r="E70" s="18">
        <v>0</v>
      </c>
      <c r="F70" s="18">
        <v>0</v>
      </c>
      <c r="G70" s="18">
        <f t="shared" si="18"/>
        <v>0</v>
      </c>
    </row>
    <row r="71" spans="1:7">
      <c r="A71" s="11" t="s">
        <v>68</v>
      </c>
      <c r="B71" s="18">
        <v>0</v>
      </c>
      <c r="C71" s="18">
        <v>0</v>
      </c>
      <c r="D71" s="18">
        <f t="shared" si="14"/>
        <v>0</v>
      </c>
      <c r="E71" s="18">
        <v>0</v>
      </c>
      <c r="F71" s="18">
        <v>0</v>
      </c>
      <c r="G71" s="18">
        <f t="shared" si="18"/>
        <v>0</v>
      </c>
    </row>
    <row r="72" spans="1:7">
      <c r="A72" s="11" t="s">
        <v>69</v>
      </c>
      <c r="B72" s="18">
        <v>0</v>
      </c>
      <c r="C72" s="18">
        <v>0</v>
      </c>
      <c r="D72" s="18">
        <f t="shared" si="14"/>
        <v>0</v>
      </c>
      <c r="E72" s="18">
        <v>0</v>
      </c>
      <c r="F72" s="18">
        <v>0</v>
      </c>
      <c r="G72" s="18">
        <f t="shared" si="18"/>
        <v>0</v>
      </c>
    </row>
    <row r="73" spans="1:7">
      <c r="A73" s="11" t="s">
        <v>70</v>
      </c>
      <c r="B73" s="18">
        <v>0</v>
      </c>
      <c r="C73" s="18">
        <v>0</v>
      </c>
      <c r="D73" s="18">
        <f t="shared" si="14"/>
        <v>0</v>
      </c>
      <c r="E73" s="18">
        <v>0</v>
      </c>
      <c r="F73" s="18">
        <v>0</v>
      </c>
      <c r="G73" s="18">
        <f t="shared" si="18"/>
        <v>0</v>
      </c>
    </row>
    <row r="74" spans="1:7">
      <c r="A74" s="16" t="s">
        <v>71</v>
      </c>
      <c r="B74" s="18">
        <f t="shared" ref="B74:G74" si="19">SUM(B75:B77)</f>
        <v>0</v>
      </c>
      <c r="C74" s="18">
        <f t="shared" si="19"/>
        <v>0</v>
      </c>
      <c r="D74" s="18">
        <f t="shared" si="19"/>
        <v>0</v>
      </c>
      <c r="E74" s="18">
        <f t="shared" si="19"/>
        <v>0</v>
      </c>
      <c r="F74" s="18">
        <f t="shared" si="19"/>
        <v>0</v>
      </c>
      <c r="G74" s="18">
        <f t="shared" si="19"/>
        <v>0</v>
      </c>
    </row>
    <row r="75" spans="1:7">
      <c r="A75" s="11" t="s">
        <v>72</v>
      </c>
      <c r="B75" s="18">
        <v>0</v>
      </c>
      <c r="C75" s="18">
        <v>0</v>
      </c>
      <c r="D75" s="18">
        <f t="shared" ref="D75:D77" si="20">+B75+C75</f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f t="shared" si="20"/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f t="shared" si="20"/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21">SUM(B79:B85)</f>
        <v>0</v>
      </c>
      <c r="C78" s="18">
        <f t="shared" si="21"/>
        <v>0</v>
      </c>
      <c r="D78" s="18">
        <f t="shared" si="21"/>
        <v>0</v>
      </c>
      <c r="E78" s="18">
        <f t="shared" si="21"/>
        <v>0</v>
      </c>
      <c r="F78" s="18">
        <f t="shared" si="21"/>
        <v>0</v>
      </c>
      <c r="G78" s="18">
        <f t="shared" si="21"/>
        <v>0</v>
      </c>
    </row>
    <row r="79" spans="1:7">
      <c r="A79" s="11" t="s">
        <v>76</v>
      </c>
      <c r="B79" s="18">
        <v>0</v>
      </c>
      <c r="C79" s="18">
        <v>0</v>
      </c>
      <c r="D79" s="18">
        <f t="shared" ref="D79:D85" si="22">+B79+C79</f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8">
        <v>0</v>
      </c>
      <c r="G80" s="18">
        <f t="shared" ref="G80:G85" si="23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f t="shared" si="22"/>
        <v>0</v>
      </c>
      <c r="E81" s="18">
        <v>0</v>
      </c>
      <c r="F81" s="18">
        <v>0</v>
      </c>
      <c r="G81" s="18">
        <f t="shared" si="23"/>
        <v>0</v>
      </c>
    </row>
    <row r="82" spans="1:7">
      <c r="A82" s="11" t="s">
        <v>79</v>
      </c>
      <c r="B82" s="18">
        <v>0</v>
      </c>
      <c r="C82" s="18">
        <v>0</v>
      </c>
      <c r="D82" s="18">
        <f t="shared" si="22"/>
        <v>0</v>
      </c>
      <c r="E82" s="18">
        <v>0</v>
      </c>
      <c r="F82" s="18">
        <v>0</v>
      </c>
      <c r="G82" s="18">
        <f t="shared" si="23"/>
        <v>0</v>
      </c>
    </row>
    <row r="83" spans="1:7">
      <c r="A83" s="11" t="s">
        <v>80</v>
      </c>
      <c r="B83" s="18">
        <v>0</v>
      </c>
      <c r="C83" s="18">
        <v>0</v>
      </c>
      <c r="D83" s="18">
        <f t="shared" si="22"/>
        <v>0</v>
      </c>
      <c r="E83" s="18">
        <v>0</v>
      </c>
      <c r="F83" s="18">
        <v>0</v>
      </c>
      <c r="G83" s="18">
        <f t="shared" si="23"/>
        <v>0</v>
      </c>
    </row>
    <row r="84" spans="1:7">
      <c r="A84" s="11" t="s">
        <v>81</v>
      </c>
      <c r="B84" s="18">
        <v>0</v>
      </c>
      <c r="C84" s="18">
        <v>0</v>
      </c>
      <c r="D84" s="18">
        <f t="shared" si="22"/>
        <v>0</v>
      </c>
      <c r="E84" s="18">
        <v>0</v>
      </c>
      <c r="F84" s="18">
        <v>0</v>
      </c>
      <c r="G84" s="18">
        <f t="shared" si="23"/>
        <v>0</v>
      </c>
    </row>
    <row r="85" spans="1:7">
      <c r="A85" s="22" t="s">
        <v>82</v>
      </c>
      <c r="B85" s="18">
        <v>0</v>
      </c>
      <c r="C85" s="18">
        <v>0</v>
      </c>
      <c r="D85" s="18">
        <f t="shared" si="22"/>
        <v>0</v>
      </c>
      <c r="E85" s="18">
        <v>0</v>
      </c>
      <c r="F85" s="18">
        <v>0</v>
      </c>
      <c r="G85" s="23">
        <f t="shared" si="23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24">SUM(B96,B104,B114,B124,B134,B144,B148,B157,B161)</f>
        <v>0</v>
      </c>
      <c r="C94" s="17">
        <f t="shared" si="24"/>
        <v>180586314.33000001</v>
      </c>
      <c r="D94" s="17">
        <f t="shared" si="24"/>
        <v>180586314.33000001</v>
      </c>
      <c r="E94" s="17">
        <f t="shared" si="24"/>
        <v>150525606.31999999</v>
      </c>
      <c r="F94" s="17">
        <f t="shared" si="24"/>
        <v>150525606.31999999</v>
      </c>
      <c r="G94" s="17">
        <f t="shared" si="24"/>
        <v>30060708.01000002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25">SUM(B97:B103)</f>
        <v>0</v>
      </c>
      <c r="C96" s="18">
        <f t="shared" si="25"/>
        <v>0</v>
      </c>
      <c r="D96" s="18">
        <f t="shared" si="25"/>
        <v>0</v>
      </c>
      <c r="E96" s="18">
        <f t="shared" si="25"/>
        <v>0</v>
      </c>
      <c r="F96" s="18">
        <f t="shared" si="25"/>
        <v>0</v>
      </c>
      <c r="G96" s="18">
        <f t="shared" si="25"/>
        <v>0</v>
      </c>
    </row>
    <row r="97" spans="1:7">
      <c r="A97" s="11" t="s">
        <v>11</v>
      </c>
      <c r="B97" s="18">
        <v>0</v>
      </c>
      <c r="C97" s="18">
        <v>0</v>
      </c>
      <c r="D97" s="18">
        <f t="shared" ref="D97:D103" si="26">+B97+C97</f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f t="shared" si="26"/>
        <v>0</v>
      </c>
      <c r="E98" s="18">
        <v>0</v>
      </c>
      <c r="F98" s="18">
        <v>0</v>
      </c>
      <c r="G98" s="18">
        <f t="shared" ref="G98:G103" si="27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f t="shared" si="26"/>
        <v>0</v>
      </c>
      <c r="E99" s="18">
        <v>0</v>
      </c>
      <c r="F99" s="18">
        <v>0</v>
      </c>
      <c r="G99" s="18">
        <f t="shared" si="27"/>
        <v>0</v>
      </c>
    </row>
    <row r="100" spans="1:7">
      <c r="A100" s="11" t="s">
        <v>14</v>
      </c>
      <c r="B100" s="18">
        <v>0</v>
      </c>
      <c r="C100" s="18">
        <v>0</v>
      </c>
      <c r="D100" s="18">
        <f t="shared" si="26"/>
        <v>0</v>
      </c>
      <c r="E100" s="18">
        <v>0</v>
      </c>
      <c r="F100" s="18">
        <v>0</v>
      </c>
      <c r="G100" s="18">
        <f t="shared" si="27"/>
        <v>0</v>
      </c>
    </row>
    <row r="101" spans="1:7">
      <c r="A101" s="11" t="s">
        <v>15</v>
      </c>
      <c r="B101" s="18">
        <v>0</v>
      </c>
      <c r="C101" s="18">
        <v>0</v>
      </c>
      <c r="D101" s="18">
        <f t="shared" si="26"/>
        <v>0</v>
      </c>
      <c r="E101" s="18">
        <v>0</v>
      </c>
      <c r="F101" s="18">
        <v>0</v>
      </c>
      <c r="G101" s="18">
        <f t="shared" si="27"/>
        <v>0</v>
      </c>
    </row>
    <row r="102" spans="1:7">
      <c r="A102" s="11" t="s">
        <v>16</v>
      </c>
      <c r="B102" s="18">
        <v>0</v>
      </c>
      <c r="C102" s="18">
        <v>0</v>
      </c>
      <c r="D102" s="18">
        <f t="shared" si="26"/>
        <v>0</v>
      </c>
      <c r="E102" s="18">
        <v>0</v>
      </c>
      <c r="F102" s="18">
        <v>0</v>
      </c>
      <c r="G102" s="18">
        <f t="shared" si="27"/>
        <v>0</v>
      </c>
    </row>
    <row r="103" spans="1:7">
      <c r="A103" s="11" t="s">
        <v>17</v>
      </c>
      <c r="B103" s="18">
        <v>0</v>
      </c>
      <c r="C103" s="18">
        <v>0</v>
      </c>
      <c r="D103" s="18">
        <f t="shared" si="26"/>
        <v>0</v>
      </c>
      <c r="E103" s="18">
        <v>0</v>
      </c>
      <c r="F103" s="18">
        <v>0</v>
      </c>
      <c r="G103" s="18">
        <f t="shared" si="27"/>
        <v>0</v>
      </c>
    </row>
    <row r="104" spans="1:7">
      <c r="A104" s="16" t="s">
        <v>18</v>
      </c>
      <c r="B104" s="18">
        <f t="shared" ref="B104:G104" si="28">SUM(B105:B113)</f>
        <v>0</v>
      </c>
      <c r="C104" s="18">
        <f t="shared" si="28"/>
        <v>0</v>
      </c>
      <c r="D104" s="18">
        <f t="shared" si="28"/>
        <v>0</v>
      </c>
      <c r="E104" s="18">
        <f t="shared" si="28"/>
        <v>0</v>
      </c>
      <c r="F104" s="18">
        <f t="shared" si="28"/>
        <v>0</v>
      </c>
      <c r="G104" s="18">
        <f t="shared" si="28"/>
        <v>0</v>
      </c>
    </row>
    <row r="105" spans="1:7">
      <c r="A105" s="11" t="s">
        <v>19</v>
      </c>
      <c r="B105" s="18">
        <v>0</v>
      </c>
      <c r="C105" s="18">
        <v>0</v>
      </c>
      <c r="D105" s="18">
        <f t="shared" ref="D105:D113" si="29">+B105+C105</f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f t="shared" si="29"/>
        <v>0</v>
      </c>
      <c r="E106" s="18">
        <v>0</v>
      </c>
      <c r="F106" s="18">
        <v>0</v>
      </c>
      <c r="G106" s="18">
        <f t="shared" ref="G106:G113" si="30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f t="shared" si="29"/>
        <v>0</v>
      </c>
      <c r="E107" s="18">
        <v>0</v>
      </c>
      <c r="F107" s="18">
        <v>0</v>
      </c>
      <c r="G107" s="18">
        <f t="shared" si="30"/>
        <v>0</v>
      </c>
    </row>
    <row r="108" spans="1:7">
      <c r="A108" s="11" t="s">
        <v>22</v>
      </c>
      <c r="B108" s="18">
        <v>0</v>
      </c>
      <c r="C108" s="18">
        <v>0</v>
      </c>
      <c r="D108" s="18">
        <f t="shared" si="29"/>
        <v>0</v>
      </c>
      <c r="E108" s="18">
        <v>0</v>
      </c>
      <c r="F108" s="18">
        <v>0</v>
      </c>
      <c r="G108" s="18">
        <f t="shared" si="30"/>
        <v>0</v>
      </c>
    </row>
    <row r="109" spans="1:7">
      <c r="A109" s="13" t="s">
        <v>23</v>
      </c>
      <c r="B109" s="18">
        <v>0</v>
      </c>
      <c r="C109" s="18">
        <v>0</v>
      </c>
      <c r="D109" s="18">
        <f t="shared" si="29"/>
        <v>0</v>
      </c>
      <c r="E109" s="18">
        <v>0</v>
      </c>
      <c r="F109" s="18">
        <v>0</v>
      </c>
      <c r="G109" s="18">
        <f t="shared" si="30"/>
        <v>0</v>
      </c>
    </row>
    <row r="110" spans="1:7">
      <c r="A110" s="11" t="s">
        <v>24</v>
      </c>
      <c r="B110" s="18">
        <v>0</v>
      </c>
      <c r="C110" s="18">
        <v>0</v>
      </c>
      <c r="D110" s="18">
        <f t="shared" si="29"/>
        <v>0</v>
      </c>
      <c r="E110" s="18">
        <v>0</v>
      </c>
      <c r="F110" s="18">
        <v>0</v>
      </c>
      <c r="G110" s="18">
        <f t="shared" si="30"/>
        <v>0</v>
      </c>
    </row>
    <row r="111" spans="1:7">
      <c r="A111" s="11" t="s">
        <v>25</v>
      </c>
      <c r="B111" s="18">
        <v>0</v>
      </c>
      <c r="C111" s="18">
        <v>0</v>
      </c>
      <c r="D111" s="18">
        <f t="shared" si="29"/>
        <v>0</v>
      </c>
      <c r="E111" s="18">
        <v>0</v>
      </c>
      <c r="F111" s="18">
        <v>0</v>
      </c>
      <c r="G111" s="18">
        <f t="shared" si="30"/>
        <v>0</v>
      </c>
    </row>
    <row r="112" spans="1:7">
      <c r="A112" s="11" t="s">
        <v>26</v>
      </c>
      <c r="B112" s="18">
        <v>0</v>
      </c>
      <c r="C112" s="18">
        <v>0</v>
      </c>
      <c r="D112" s="18">
        <f t="shared" si="29"/>
        <v>0</v>
      </c>
      <c r="E112" s="18">
        <v>0</v>
      </c>
      <c r="F112" s="18">
        <v>0</v>
      </c>
      <c r="G112" s="18">
        <f t="shared" si="30"/>
        <v>0</v>
      </c>
    </row>
    <row r="113" spans="1:7">
      <c r="A113" s="11" t="s">
        <v>27</v>
      </c>
      <c r="B113" s="18">
        <v>0</v>
      </c>
      <c r="C113" s="18">
        <v>0</v>
      </c>
      <c r="D113" s="18">
        <f t="shared" si="29"/>
        <v>0</v>
      </c>
      <c r="E113" s="18">
        <v>0</v>
      </c>
      <c r="F113" s="18">
        <v>0</v>
      </c>
      <c r="G113" s="18">
        <f t="shared" si="30"/>
        <v>0</v>
      </c>
    </row>
    <row r="114" spans="1:7">
      <c r="A114" s="16" t="s">
        <v>28</v>
      </c>
      <c r="B114" s="18">
        <f t="shared" ref="B114:G114" si="31">SUM(B115:B123)</f>
        <v>0</v>
      </c>
      <c r="C114" s="18">
        <f t="shared" si="31"/>
        <v>0</v>
      </c>
      <c r="D114" s="18">
        <f t="shared" si="31"/>
        <v>0</v>
      </c>
      <c r="E114" s="18">
        <f t="shared" si="31"/>
        <v>0</v>
      </c>
      <c r="F114" s="18">
        <f t="shared" si="31"/>
        <v>0</v>
      </c>
      <c r="G114" s="18">
        <f t="shared" si="31"/>
        <v>0</v>
      </c>
    </row>
    <row r="115" spans="1:7">
      <c r="A115" s="11" t="s">
        <v>29</v>
      </c>
      <c r="B115" s="18">
        <v>0</v>
      </c>
      <c r="C115" s="18">
        <v>0</v>
      </c>
      <c r="D115" s="18">
        <f t="shared" ref="D115:D123" si="32">+B115+C115</f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f t="shared" si="32"/>
        <v>0</v>
      </c>
      <c r="E116" s="18">
        <v>0</v>
      </c>
      <c r="F116" s="18">
        <v>0</v>
      </c>
      <c r="G116" s="18">
        <f t="shared" ref="G116:G123" si="3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f t="shared" si="32"/>
        <v>0</v>
      </c>
      <c r="E117" s="18">
        <v>0</v>
      </c>
      <c r="F117" s="18">
        <v>0</v>
      </c>
      <c r="G117" s="18">
        <f t="shared" si="33"/>
        <v>0</v>
      </c>
    </row>
    <row r="118" spans="1:7">
      <c r="A118" s="11" t="s">
        <v>32</v>
      </c>
      <c r="B118" s="18">
        <v>0</v>
      </c>
      <c r="C118" s="18">
        <v>0</v>
      </c>
      <c r="D118" s="18">
        <f t="shared" si="32"/>
        <v>0</v>
      </c>
      <c r="E118" s="18">
        <v>0</v>
      </c>
      <c r="F118" s="18">
        <v>0</v>
      </c>
      <c r="G118" s="18">
        <f t="shared" si="33"/>
        <v>0</v>
      </c>
    </row>
    <row r="119" spans="1:7">
      <c r="A119" s="11" t="s">
        <v>33</v>
      </c>
      <c r="B119" s="18">
        <v>0</v>
      </c>
      <c r="C119" s="18">
        <v>0</v>
      </c>
      <c r="D119" s="18">
        <f t="shared" si="32"/>
        <v>0</v>
      </c>
      <c r="E119" s="18">
        <v>0</v>
      </c>
      <c r="F119" s="18">
        <v>0</v>
      </c>
      <c r="G119" s="18">
        <f t="shared" si="33"/>
        <v>0</v>
      </c>
    </row>
    <row r="120" spans="1:7">
      <c r="A120" s="11" t="s">
        <v>34</v>
      </c>
      <c r="B120" s="18">
        <v>0</v>
      </c>
      <c r="C120" s="18">
        <v>0</v>
      </c>
      <c r="D120" s="18">
        <f t="shared" si="32"/>
        <v>0</v>
      </c>
      <c r="E120" s="18">
        <v>0</v>
      </c>
      <c r="F120" s="18">
        <v>0</v>
      </c>
      <c r="G120" s="18">
        <f t="shared" si="33"/>
        <v>0</v>
      </c>
    </row>
    <row r="121" spans="1:7">
      <c r="A121" s="11" t="s">
        <v>35</v>
      </c>
      <c r="B121" s="18">
        <v>0</v>
      </c>
      <c r="C121" s="18">
        <v>0</v>
      </c>
      <c r="D121" s="18">
        <f t="shared" si="32"/>
        <v>0</v>
      </c>
      <c r="E121" s="18">
        <v>0</v>
      </c>
      <c r="F121" s="18">
        <v>0</v>
      </c>
      <c r="G121" s="18">
        <f t="shared" si="33"/>
        <v>0</v>
      </c>
    </row>
    <row r="122" spans="1:7">
      <c r="A122" s="11" t="s">
        <v>36</v>
      </c>
      <c r="B122" s="18">
        <v>0</v>
      </c>
      <c r="C122" s="18">
        <v>0</v>
      </c>
      <c r="D122" s="18">
        <f t="shared" si="32"/>
        <v>0</v>
      </c>
      <c r="E122" s="18">
        <v>0</v>
      </c>
      <c r="F122" s="18">
        <v>0</v>
      </c>
      <c r="G122" s="18">
        <f t="shared" si="33"/>
        <v>0</v>
      </c>
    </row>
    <row r="123" spans="1:7">
      <c r="A123" s="11" t="s">
        <v>37</v>
      </c>
      <c r="B123" s="18">
        <v>0</v>
      </c>
      <c r="C123" s="18">
        <v>0</v>
      </c>
      <c r="D123" s="18">
        <f t="shared" si="32"/>
        <v>0</v>
      </c>
      <c r="E123" s="18">
        <v>0</v>
      </c>
      <c r="F123" s="18">
        <v>0</v>
      </c>
      <c r="G123" s="18">
        <f t="shared" si="33"/>
        <v>0</v>
      </c>
    </row>
    <row r="124" spans="1:7">
      <c r="A124" s="16" t="s">
        <v>38</v>
      </c>
      <c r="B124" s="18">
        <f t="shared" ref="B124:G124" si="34">SUM(B125:B133)</f>
        <v>0</v>
      </c>
      <c r="C124" s="18">
        <f t="shared" si="34"/>
        <v>0</v>
      </c>
      <c r="D124" s="18">
        <f t="shared" si="34"/>
        <v>0</v>
      </c>
      <c r="E124" s="18">
        <f t="shared" si="34"/>
        <v>0</v>
      </c>
      <c r="F124" s="18">
        <f t="shared" si="34"/>
        <v>0</v>
      </c>
      <c r="G124" s="18">
        <f t="shared" si="34"/>
        <v>0</v>
      </c>
    </row>
    <row r="125" spans="1:7">
      <c r="A125" s="11" t="s">
        <v>39</v>
      </c>
      <c r="B125" s="18">
        <v>0</v>
      </c>
      <c r="C125" s="18">
        <v>0</v>
      </c>
      <c r="D125" s="18">
        <f t="shared" ref="D125:D133" si="35">+B125+C125</f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f t="shared" si="35"/>
        <v>0</v>
      </c>
      <c r="E126" s="18">
        <v>0</v>
      </c>
      <c r="F126" s="18">
        <v>0</v>
      </c>
      <c r="G126" s="18">
        <f t="shared" ref="G126:G133" si="36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f t="shared" si="35"/>
        <v>0</v>
      </c>
      <c r="E127" s="18">
        <v>0</v>
      </c>
      <c r="F127" s="18">
        <v>0</v>
      </c>
      <c r="G127" s="18">
        <f t="shared" si="36"/>
        <v>0</v>
      </c>
    </row>
    <row r="128" spans="1:7">
      <c r="A128" s="11" t="s">
        <v>42</v>
      </c>
      <c r="B128" s="18">
        <v>0</v>
      </c>
      <c r="C128" s="18">
        <v>0</v>
      </c>
      <c r="D128" s="18">
        <f t="shared" si="35"/>
        <v>0</v>
      </c>
      <c r="E128" s="18">
        <v>0</v>
      </c>
      <c r="F128" s="18">
        <v>0</v>
      </c>
      <c r="G128" s="18">
        <f t="shared" si="36"/>
        <v>0</v>
      </c>
    </row>
    <row r="129" spans="1:7">
      <c r="A129" s="11" t="s">
        <v>43</v>
      </c>
      <c r="B129" s="18">
        <v>0</v>
      </c>
      <c r="C129" s="18">
        <v>0</v>
      </c>
      <c r="D129" s="18">
        <f t="shared" si="35"/>
        <v>0</v>
      </c>
      <c r="E129" s="18">
        <v>0</v>
      </c>
      <c r="F129" s="18">
        <v>0</v>
      </c>
      <c r="G129" s="18">
        <f t="shared" si="36"/>
        <v>0</v>
      </c>
    </row>
    <row r="130" spans="1:7">
      <c r="A130" s="11" t="s">
        <v>44</v>
      </c>
      <c r="B130" s="18">
        <v>0</v>
      </c>
      <c r="C130" s="18">
        <v>0</v>
      </c>
      <c r="D130" s="18">
        <f t="shared" si="35"/>
        <v>0</v>
      </c>
      <c r="E130" s="18">
        <v>0</v>
      </c>
      <c r="F130" s="18">
        <v>0</v>
      </c>
      <c r="G130" s="18">
        <f t="shared" si="36"/>
        <v>0</v>
      </c>
    </row>
    <row r="131" spans="1:7">
      <c r="A131" s="11" t="s">
        <v>45</v>
      </c>
      <c r="B131" s="18">
        <v>0</v>
      </c>
      <c r="C131" s="18">
        <v>0</v>
      </c>
      <c r="D131" s="18">
        <f t="shared" si="35"/>
        <v>0</v>
      </c>
      <c r="E131" s="18">
        <v>0</v>
      </c>
      <c r="F131" s="18">
        <v>0</v>
      </c>
      <c r="G131" s="18">
        <f t="shared" si="36"/>
        <v>0</v>
      </c>
    </row>
    <row r="132" spans="1:7">
      <c r="A132" s="11" t="s">
        <v>46</v>
      </c>
      <c r="B132" s="18">
        <v>0</v>
      </c>
      <c r="C132" s="18">
        <v>0</v>
      </c>
      <c r="D132" s="18">
        <f t="shared" si="35"/>
        <v>0</v>
      </c>
      <c r="E132" s="18">
        <v>0</v>
      </c>
      <c r="F132" s="18">
        <v>0</v>
      </c>
      <c r="G132" s="18">
        <f t="shared" si="36"/>
        <v>0</v>
      </c>
    </row>
    <row r="133" spans="1:7">
      <c r="A133" s="11" t="s">
        <v>47</v>
      </c>
      <c r="B133" s="18">
        <v>0</v>
      </c>
      <c r="C133" s="18">
        <v>0</v>
      </c>
      <c r="D133" s="18">
        <f t="shared" si="35"/>
        <v>0</v>
      </c>
      <c r="E133" s="18">
        <v>0</v>
      </c>
      <c r="F133" s="18">
        <v>0</v>
      </c>
      <c r="G133" s="18">
        <f t="shared" si="36"/>
        <v>0</v>
      </c>
    </row>
    <row r="134" spans="1:7">
      <c r="A134" s="16" t="s">
        <v>48</v>
      </c>
      <c r="B134" s="18">
        <f t="shared" ref="B134:G134" si="37">SUM(B135:B143)</f>
        <v>0</v>
      </c>
      <c r="C134" s="18">
        <f t="shared" si="37"/>
        <v>0</v>
      </c>
      <c r="D134" s="18">
        <f t="shared" si="37"/>
        <v>0</v>
      </c>
      <c r="E134" s="18">
        <f t="shared" si="37"/>
        <v>0</v>
      </c>
      <c r="F134" s="18">
        <f t="shared" si="37"/>
        <v>0</v>
      </c>
      <c r="G134" s="18">
        <f t="shared" si="37"/>
        <v>0</v>
      </c>
    </row>
    <row r="135" spans="1:7">
      <c r="A135" s="11" t="s">
        <v>49</v>
      </c>
      <c r="B135" s="18">
        <v>0</v>
      </c>
      <c r="C135" s="18">
        <v>0</v>
      </c>
      <c r="D135" s="18">
        <f t="shared" ref="D135:D143" si="38">+B135+C135</f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f t="shared" si="38"/>
        <v>0</v>
      </c>
      <c r="E136" s="18">
        <v>0</v>
      </c>
      <c r="F136" s="18">
        <v>0</v>
      </c>
      <c r="G136" s="18">
        <f t="shared" ref="G136:G143" si="39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f t="shared" si="38"/>
        <v>0</v>
      </c>
      <c r="E137" s="18">
        <v>0</v>
      </c>
      <c r="F137" s="18">
        <v>0</v>
      </c>
      <c r="G137" s="18">
        <f t="shared" si="39"/>
        <v>0</v>
      </c>
    </row>
    <row r="138" spans="1:7">
      <c r="A138" s="11" t="s">
        <v>52</v>
      </c>
      <c r="B138" s="18">
        <v>0</v>
      </c>
      <c r="C138" s="18">
        <v>0</v>
      </c>
      <c r="D138" s="18">
        <f t="shared" si="38"/>
        <v>0</v>
      </c>
      <c r="E138" s="18">
        <v>0</v>
      </c>
      <c r="F138" s="18">
        <v>0</v>
      </c>
      <c r="G138" s="18">
        <f t="shared" si="39"/>
        <v>0</v>
      </c>
    </row>
    <row r="139" spans="1:7">
      <c r="A139" s="11" t="s">
        <v>53</v>
      </c>
      <c r="B139" s="18">
        <v>0</v>
      </c>
      <c r="C139" s="18">
        <v>0</v>
      </c>
      <c r="D139" s="18">
        <f t="shared" si="38"/>
        <v>0</v>
      </c>
      <c r="E139" s="18">
        <v>0</v>
      </c>
      <c r="F139" s="18">
        <v>0</v>
      </c>
      <c r="G139" s="18">
        <f t="shared" si="39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39"/>
        <v>0</v>
      </c>
    </row>
    <row r="141" spans="1:7">
      <c r="A141" s="11" t="s">
        <v>55</v>
      </c>
      <c r="B141" s="18">
        <v>0</v>
      </c>
      <c r="C141" s="18">
        <v>0</v>
      </c>
      <c r="D141" s="18">
        <f t="shared" si="38"/>
        <v>0</v>
      </c>
      <c r="E141" s="18">
        <v>0</v>
      </c>
      <c r="F141" s="18">
        <v>0</v>
      </c>
      <c r="G141" s="18">
        <f t="shared" si="39"/>
        <v>0</v>
      </c>
    </row>
    <row r="142" spans="1:7">
      <c r="A142" s="11" t="s">
        <v>56</v>
      </c>
      <c r="B142" s="18">
        <v>0</v>
      </c>
      <c r="C142" s="18">
        <v>0</v>
      </c>
      <c r="D142" s="18">
        <f t="shared" si="38"/>
        <v>0</v>
      </c>
      <c r="E142" s="18">
        <v>0</v>
      </c>
      <c r="F142" s="18">
        <v>0</v>
      </c>
      <c r="G142" s="18">
        <f t="shared" si="39"/>
        <v>0</v>
      </c>
    </row>
    <row r="143" spans="1:7">
      <c r="A143" s="11" t="s">
        <v>57</v>
      </c>
      <c r="B143" s="18">
        <v>0</v>
      </c>
      <c r="C143" s="18">
        <v>0</v>
      </c>
      <c r="D143" s="18">
        <f t="shared" si="38"/>
        <v>0</v>
      </c>
      <c r="E143" s="18">
        <v>0</v>
      </c>
      <c r="F143" s="18">
        <v>0</v>
      </c>
      <c r="G143" s="18">
        <f t="shared" si="39"/>
        <v>0</v>
      </c>
    </row>
    <row r="144" spans="1:7">
      <c r="A144" s="16" t="s">
        <v>58</v>
      </c>
      <c r="B144" s="18">
        <f t="shared" ref="B144:G144" si="40">SUM(B145:B147)</f>
        <v>0</v>
      </c>
      <c r="C144" s="18">
        <f t="shared" si="40"/>
        <v>180586314.33000001</v>
      </c>
      <c r="D144" s="18">
        <f t="shared" si="40"/>
        <v>180586314.33000001</v>
      </c>
      <c r="E144" s="18">
        <f t="shared" si="40"/>
        <v>150525606.31999999</v>
      </c>
      <c r="F144" s="18">
        <f t="shared" si="40"/>
        <v>150525606.31999999</v>
      </c>
      <c r="G144" s="18">
        <f t="shared" si="40"/>
        <v>30060708.01000002</v>
      </c>
    </row>
    <row r="145" spans="1:7">
      <c r="A145" s="11" t="s">
        <v>59</v>
      </c>
      <c r="B145" s="18">
        <v>0</v>
      </c>
      <c r="C145" s="18">
        <v>180586314.33000001</v>
      </c>
      <c r="D145" s="18">
        <f t="shared" ref="D145:D147" si="41">+B145+C145</f>
        <v>180586314.33000001</v>
      </c>
      <c r="E145" s="18">
        <v>150525606.31999999</v>
      </c>
      <c r="F145" s="18">
        <v>150525606.31999999</v>
      </c>
      <c r="G145" s="18">
        <f>D145-E145</f>
        <v>30060708.01000002</v>
      </c>
    </row>
    <row r="146" spans="1:7">
      <c r="A146" s="11" t="s">
        <v>60</v>
      </c>
      <c r="B146" s="18">
        <v>0</v>
      </c>
      <c r="C146" s="18">
        <v>0</v>
      </c>
      <c r="D146" s="18">
        <f t="shared" si="41"/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f t="shared" si="41"/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42">SUM(B149:B153,B155:B156)</f>
        <v>0</v>
      </c>
      <c r="C148" s="18">
        <f t="shared" si="42"/>
        <v>0</v>
      </c>
      <c r="D148" s="18">
        <f t="shared" si="42"/>
        <v>0</v>
      </c>
      <c r="E148" s="18">
        <f t="shared" si="42"/>
        <v>0</v>
      </c>
      <c r="F148" s="18">
        <f t="shared" si="42"/>
        <v>0</v>
      </c>
      <c r="G148" s="18">
        <f t="shared" si="42"/>
        <v>0</v>
      </c>
    </row>
    <row r="149" spans="1:7">
      <c r="A149" s="11" t="s">
        <v>63</v>
      </c>
      <c r="B149" s="18">
        <v>0</v>
      </c>
      <c r="C149" s="18">
        <v>0</v>
      </c>
      <c r="D149" s="18">
        <f t="shared" ref="D149:D156" si="43">+B149+C149</f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f t="shared" si="43"/>
        <v>0</v>
      </c>
      <c r="E150" s="18">
        <v>0</v>
      </c>
      <c r="F150" s="18">
        <v>0</v>
      </c>
      <c r="G150" s="18">
        <f t="shared" ref="G150:G156" si="44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f t="shared" si="43"/>
        <v>0</v>
      </c>
      <c r="E151" s="18">
        <v>0</v>
      </c>
      <c r="F151" s="18">
        <v>0</v>
      </c>
      <c r="G151" s="18">
        <f t="shared" si="44"/>
        <v>0</v>
      </c>
    </row>
    <row r="152" spans="1:7">
      <c r="A152" s="11" t="s">
        <v>66</v>
      </c>
      <c r="B152" s="18">
        <v>0</v>
      </c>
      <c r="C152" s="18">
        <v>0</v>
      </c>
      <c r="D152" s="18">
        <f t="shared" si="43"/>
        <v>0</v>
      </c>
      <c r="E152" s="18">
        <v>0</v>
      </c>
      <c r="F152" s="18">
        <v>0</v>
      </c>
      <c r="G152" s="18">
        <f t="shared" si="44"/>
        <v>0</v>
      </c>
    </row>
    <row r="153" spans="1:7">
      <c r="A153" s="11" t="s">
        <v>67</v>
      </c>
      <c r="B153" s="18">
        <v>0</v>
      </c>
      <c r="C153" s="18">
        <v>0</v>
      </c>
      <c r="D153" s="18">
        <f t="shared" si="43"/>
        <v>0</v>
      </c>
      <c r="E153" s="18">
        <v>0</v>
      </c>
      <c r="F153" s="18">
        <v>0</v>
      </c>
      <c r="G153" s="18">
        <f t="shared" si="44"/>
        <v>0</v>
      </c>
    </row>
    <row r="154" spans="1:7">
      <c r="A154" s="11" t="s">
        <v>68</v>
      </c>
      <c r="B154" s="18">
        <v>0</v>
      </c>
      <c r="C154" s="18">
        <v>0</v>
      </c>
      <c r="D154" s="18">
        <f t="shared" si="43"/>
        <v>0</v>
      </c>
      <c r="E154" s="18">
        <v>0</v>
      </c>
      <c r="F154" s="18">
        <v>0</v>
      </c>
      <c r="G154" s="18">
        <f t="shared" si="44"/>
        <v>0</v>
      </c>
    </row>
    <row r="155" spans="1:7">
      <c r="A155" s="11" t="s">
        <v>69</v>
      </c>
      <c r="B155" s="18">
        <v>0</v>
      </c>
      <c r="C155" s="18">
        <v>0</v>
      </c>
      <c r="D155" s="18">
        <f t="shared" si="43"/>
        <v>0</v>
      </c>
      <c r="E155" s="18">
        <v>0</v>
      </c>
      <c r="F155" s="18">
        <v>0</v>
      </c>
      <c r="G155" s="18">
        <f t="shared" si="44"/>
        <v>0</v>
      </c>
    </row>
    <row r="156" spans="1:7">
      <c r="A156" s="11" t="s">
        <v>70</v>
      </c>
      <c r="B156" s="18">
        <v>0</v>
      </c>
      <c r="C156" s="18">
        <v>0</v>
      </c>
      <c r="D156" s="18">
        <f t="shared" si="43"/>
        <v>0</v>
      </c>
      <c r="E156" s="18">
        <v>0</v>
      </c>
      <c r="F156" s="18">
        <v>0</v>
      </c>
      <c r="G156" s="18">
        <f t="shared" si="44"/>
        <v>0</v>
      </c>
    </row>
    <row r="157" spans="1:7">
      <c r="A157" s="16" t="s">
        <v>71</v>
      </c>
      <c r="B157" s="18">
        <f t="shared" ref="B157:G157" si="45">SUM(B158:B160)</f>
        <v>0</v>
      </c>
      <c r="C157" s="18">
        <f t="shared" si="45"/>
        <v>0</v>
      </c>
      <c r="D157" s="18">
        <f t="shared" si="45"/>
        <v>0</v>
      </c>
      <c r="E157" s="18">
        <f t="shared" si="45"/>
        <v>0</v>
      </c>
      <c r="F157" s="18">
        <f t="shared" si="45"/>
        <v>0</v>
      </c>
      <c r="G157" s="18">
        <f t="shared" si="45"/>
        <v>0</v>
      </c>
    </row>
    <row r="158" spans="1:7">
      <c r="A158" s="11" t="s">
        <v>72</v>
      </c>
      <c r="B158" s="18">
        <v>0</v>
      </c>
      <c r="C158" s="18">
        <v>0</v>
      </c>
      <c r="D158" s="18">
        <f t="shared" ref="D158:D160" si="46">+B158+C158</f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f t="shared" si="46"/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f t="shared" si="46"/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47">SUM(B162:B168)</f>
        <v>0</v>
      </c>
      <c r="C161" s="18">
        <f t="shared" si="47"/>
        <v>0</v>
      </c>
      <c r="D161" s="18">
        <f t="shared" si="47"/>
        <v>0</v>
      </c>
      <c r="E161" s="18">
        <f t="shared" si="47"/>
        <v>0</v>
      </c>
      <c r="F161" s="18">
        <f t="shared" si="47"/>
        <v>0</v>
      </c>
      <c r="G161" s="18">
        <f t="shared" si="47"/>
        <v>0</v>
      </c>
    </row>
    <row r="162" spans="1:7">
      <c r="A162" s="11" t="s">
        <v>76</v>
      </c>
      <c r="B162" s="18">
        <v>0</v>
      </c>
      <c r="C162" s="18">
        <v>0</v>
      </c>
      <c r="D162" s="18">
        <f t="shared" ref="D162:D168" si="48">+B162+C162</f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f t="shared" si="48"/>
        <v>0</v>
      </c>
      <c r="E163" s="18">
        <v>0</v>
      </c>
      <c r="F163" s="18">
        <v>0</v>
      </c>
      <c r="G163" s="18">
        <f t="shared" ref="G163:G168" si="49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f t="shared" si="48"/>
        <v>0</v>
      </c>
      <c r="E164" s="18">
        <v>0</v>
      </c>
      <c r="F164" s="18">
        <v>0</v>
      </c>
      <c r="G164" s="18">
        <f t="shared" si="49"/>
        <v>0</v>
      </c>
    </row>
    <row r="165" spans="1:7">
      <c r="A165" s="13" t="s">
        <v>79</v>
      </c>
      <c r="B165" s="18">
        <v>0</v>
      </c>
      <c r="C165" s="18">
        <v>0</v>
      </c>
      <c r="D165" s="18">
        <f t="shared" si="48"/>
        <v>0</v>
      </c>
      <c r="E165" s="18">
        <v>0</v>
      </c>
      <c r="F165" s="18">
        <v>0</v>
      </c>
      <c r="G165" s="18">
        <f t="shared" si="49"/>
        <v>0</v>
      </c>
    </row>
    <row r="166" spans="1:7">
      <c r="A166" s="11" t="s">
        <v>80</v>
      </c>
      <c r="B166" s="18">
        <v>0</v>
      </c>
      <c r="C166" s="18">
        <v>0</v>
      </c>
      <c r="D166" s="18">
        <f t="shared" si="48"/>
        <v>0</v>
      </c>
      <c r="E166" s="18">
        <v>0</v>
      </c>
      <c r="F166" s="18">
        <v>0</v>
      </c>
      <c r="G166" s="18">
        <f t="shared" si="49"/>
        <v>0</v>
      </c>
    </row>
    <row r="167" spans="1:7">
      <c r="A167" s="11" t="s">
        <v>81</v>
      </c>
      <c r="B167" s="18">
        <v>0</v>
      </c>
      <c r="C167" s="18">
        <v>0</v>
      </c>
      <c r="D167" s="18">
        <f t="shared" si="48"/>
        <v>0</v>
      </c>
      <c r="E167" s="18">
        <v>0</v>
      </c>
      <c r="F167" s="18">
        <v>0</v>
      </c>
      <c r="G167" s="18">
        <f t="shared" si="49"/>
        <v>0</v>
      </c>
    </row>
    <row r="168" spans="1:7">
      <c r="A168" s="11" t="s">
        <v>82</v>
      </c>
      <c r="B168" s="18">
        <v>0</v>
      </c>
      <c r="C168" s="18">
        <v>0</v>
      </c>
      <c r="D168" s="18">
        <f t="shared" si="48"/>
        <v>0</v>
      </c>
      <c r="E168" s="18">
        <v>0</v>
      </c>
      <c r="F168" s="18">
        <v>0</v>
      </c>
      <c r="G168" s="18">
        <f t="shared" si="49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50">B12+B94</f>
        <v>336352184.32999998</v>
      </c>
      <c r="C170" s="17">
        <f t="shared" si="50"/>
        <v>258769625.79000002</v>
      </c>
      <c r="D170" s="17">
        <f t="shared" si="50"/>
        <v>595121810.12</v>
      </c>
      <c r="E170" s="17">
        <f t="shared" si="50"/>
        <v>218347279.50999999</v>
      </c>
      <c r="F170" s="17">
        <f t="shared" si="50"/>
        <v>207596682.37</v>
      </c>
      <c r="G170" s="17">
        <f t="shared" si="50"/>
        <v>376774530.61000001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D14 C4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cpbel</cp:lastModifiedBy>
  <cp:lastPrinted>2023-03-02T21:02:16Z</cp:lastPrinted>
  <dcterms:created xsi:type="dcterms:W3CDTF">2018-07-04T15:46:54Z</dcterms:created>
  <dcterms:modified xsi:type="dcterms:W3CDTF">2025-04-29T05:17:15Z</dcterms:modified>
</cp:coreProperties>
</file>